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yana Košťálová\OneDrive - Slovenská plavecká federácia\Pracovná plocha\"/>
    </mc:Choice>
  </mc:AlternateContent>
  <bookViews>
    <workbookView xWindow="0" yWindow="0" windowWidth="23040" windowHeight="9192"/>
  </bookViews>
  <sheets>
    <sheet name="ME25 Kazaň" sheetId="4" r:id="rId1"/>
    <sheet name="MS25 ABU DHABI" sheetId="1" r:id="rId2"/>
    <sheet name="MS50 FUKUOKA 2022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14" i="4" l="1"/>
  <c r="J12" i="4"/>
  <c r="J23" i="4"/>
  <c r="J13" i="4"/>
  <c r="J16" i="4"/>
  <c r="J19" i="4"/>
  <c r="J19" i="1" l="1"/>
  <c r="J29" i="1"/>
  <c r="J27" i="1"/>
  <c r="J22" i="1"/>
  <c r="J11" i="6"/>
  <c r="J28" i="4" l="1"/>
  <c r="J22" i="4" l="1"/>
  <c r="J30" i="1" l="1"/>
  <c r="J25" i="1"/>
  <c r="J13" i="1"/>
  <c r="J15" i="1"/>
  <c r="J14" i="1"/>
  <c r="J59" i="1"/>
  <c r="J32" i="1"/>
  <c r="J31" i="1"/>
  <c r="J53" i="1"/>
  <c r="J52" i="1"/>
  <c r="J41" i="1"/>
  <c r="J40" i="1"/>
  <c r="J38" i="1"/>
  <c r="J35" i="1"/>
  <c r="J18" i="6"/>
  <c r="J23" i="6" l="1"/>
  <c r="J22" i="6"/>
  <c r="J25" i="6"/>
  <c r="J10" i="6"/>
  <c r="J9" i="6"/>
  <c r="J8" i="6"/>
  <c r="J21" i="6"/>
  <c r="J13" i="6"/>
  <c r="J12" i="6"/>
  <c r="J14" i="6"/>
  <c r="J15" i="6"/>
  <c r="J26" i="6"/>
  <c r="J27" i="6"/>
  <c r="J24" i="6"/>
  <c r="J20" i="6"/>
  <c r="J19" i="6"/>
  <c r="J16" i="6"/>
  <c r="J17" i="6"/>
  <c r="J26" i="4" l="1"/>
  <c r="J58" i="1"/>
  <c r="J29" i="4"/>
  <c r="J43" i="1"/>
  <c r="J54" i="1"/>
  <c r="J31" i="4"/>
  <c r="J32" i="4"/>
  <c r="J17" i="4"/>
  <c r="J18" i="4"/>
  <c r="J34" i="4"/>
  <c r="J20" i="4"/>
  <c r="J21" i="4"/>
  <c r="J33" i="4"/>
  <c r="I10" i="4"/>
  <c r="I9" i="4"/>
  <c r="J15" i="4"/>
  <c r="J27" i="4"/>
  <c r="J30" i="4"/>
  <c r="I8" i="4"/>
  <c r="J17" i="1" l="1"/>
  <c r="J18" i="1"/>
  <c r="J20" i="1"/>
  <c r="J21" i="1"/>
  <c r="J33" i="1"/>
  <c r="J34" i="1"/>
  <c r="J23" i="1"/>
  <c r="J24" i="1"/>
  <c r="J26" i="1"/>
  <c r="J36" i="1"/>
  <c r="J39" i="1"/>
  <c r="J37" i="1"/>
  <c r="J50" i="1"/>
  <c r="J51" i="1"/>
  <c r="J60" i="1"/>
  <c r="J55" i="1"/>
  <c r="J56" i="1"/>
  <c r="J57" i="1"/>
  <c r="J61" i="1"/>
  <c r="J62" i="1"/>
  <c r="J48" i="1"/>
  <c r="J47" i="1"/>
  <c r="J49" i="1"/>
  <c r="J46" i="1"/>
  <c r="J45" i="1"/>
  <c r="J28" i="1"/>
  <c r="J65" i="1"/>
  <c r="J67" i="1"/>
  <c r="J64" i="1"/>
  <c r="J44" i="1"/>
  <c r="J42" i="1"/>
  <c r="J66" i="1"/>
  <c r="I10" i="1"/>
  <c r="I11" i="1"/>
  <c r="I12" i="1"/>
  <c r="I16" i="1"/>
  <c r="I9" i="1"/>
</calcChain>
</file>

<file path=xl/comments1.xml><?xml version="1.0" encoding="utf-8"?>
<comments xmlns="http://schemas.openxmlformats.org/spreadsheetml/2006/main">
  <authors>
    <author>Reprezentácia</author>
  </authors>
  <commentList>
    <comment ref="A7" authorId="0" shapeId="0">
      <text>
        <r>
          <rPr>
            <b/>
            <sz val="9"/>
            <color indexed="81"/>
            <rFont val="Segoe UI"/>
            <family val="2"/>
            <charset val="238"/>
          </rPr>
          <t>Reprezentácia: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Reprezentácia</author>
  </authors>
  <commentList>
    <comment ref="A8" authorId="0" shapeId="0">
      <text>
        <r>
          <rPr>
            <b/>
            <sz val="9"/>
            <color indexed="81"/>
            <rFont val="Segoe UI"/>
            <family val="2"/>
            <charset val="238"/>
          </rPr>
          <t>Reprezentácia: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Reprezentácia</author>
  </authors>
  <commentList>
    <comment ref="A7" authorId="0" shapeId="0">
      <text>
        <r>
          <rPr>
            <b/>
            <sz val="9"/>
            <color indexed="81"/>
            <rFont val="Segoe UI"/>
            <family val="2"/>
            <charset val="238"/>
          </rPr>
          <t>Reprezentácia: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<sst xmlns="http://schemas.openxmlformats.org/spreadsheetml/2006/main" count="365" uniqueCount="123">
  <si>
    <t>Meno priezvisko</t>
  </si>
  <si>
    <t>Disciplína</t>
  </si>
  <si>
    <t>Klub</t>
  </si>
  <si>
    <t xml:space="preserve">         Limit" A "</t>
  </si>
  <si>
    <t>Limit" B"</t>
  </si>
  <si>
    <t>Limit C</t>
  </si>
  <si>
    <t>Zaplávaný čas</t>
  </si>
  <si>
    <t>400Vsp</t>
  </si>
  <si>
    <t>50P</t>
  </si>
  <si>
    <t>200P</t>
  </si>
  <si>
    <t>100P</t>
  </si>
  <si>
    <t>PBPO</t>
  </si>
  <si>
    <t>Limit"C"</t>
  </si>
  <si>
    <t>1.Andrea Podmaníková</t>
  </si>
  <si>
    <t>100PP</t>
  </si>
  <si>
    <t>2. Nikoleta Trníková</t>
  </si>
  <si>
    <t>1500Vsp</t>
  </si>
  <si>
    <t>JTBA</t>
  </si>
  <si>
    <t>200M</t>
  </si>
  <si>
    <t>ORCAB</t>
  </si>
  <si>
    <t>200PP</t>
  </si>
  <si>
    <t>400PP</t>
  </si>
  <si>
    <t>AQUAP</t>
  </si>
  <si>
    <t>50M</t>
  </si>
  <si>
    <t>50Vsp</t>
  </si>
  <si>
    <t>SKDBB</t>
  </si>
  <si>
    <t>Dátum splnenia</t>
  </si>
  <si>
    <t>STUTT</t>
  </si>
  <si>
    <t>100M</t>
  </si>
  <si>
    <t xml:space="preserve">    % plnenie z A</t>
  </si>
  <si>
    <t>50 M</t>
  </si>
  <si>
    <t>MS50 2022</t>
  </si>
  <si>
    <t>50 VSP</t>
  </si>
  <si>
    <t>100 VSP</t>
  </si>
  <si>
    <t>400 VSP</t>
  </si>
  <si>
    <t>DELNI</t>
  </si>
  <si>
    <t>100 M</t>
  </si>
  <si>
    <t>200 PP</t>
  </si>
  <si>
    <t>NERZI</t>
  </si>
  <si>
    <t>Slušná Lillian</t>
  </si>
  <si>
    <t>800 VSP</t>
  </si>
  <si>
    <t>Vadovičová Nina</t>
  </si>
  <si>
    <t>200 P</t>
  </si>
  <si>
    <t>Kupčová Sabína</t>
  </si>
  <si>
    <t>AQSLE</t>
  </si>
  <si>
    <t>50 P</t>
  </si>
  <si>
    <t>100 P</t>
  </si>
  <si>
    <t>% plnenie z B</t>
  </si>
  <si>
    <t>PITOP</t>
  </si>
  <si>
    <t>Nominovaní na disciplínu: 2xA limit, resp. 1xB limit</t>
  </si>
  <si>
    <t>Peciar Tomáš</t>
  </si>
  <si>
    <t>Počet: 8+2</t>
  </si>
  <si>
    <t>8 podľa poradia, 2 podľa potrieb štafiet</t>
  </si>
  <si>
    <t>GPOSV</t>
  </si>
  <si>
    <t>XBSSM</t>
  </si>
  <si>
    <t>400 PP</t>
  </si>
  <si>
    <t xml:space="preserve">Nominačné obdobie </t>
  </si>
  <si>
    <t>Nominovaní na disciplínu: 4</t>
  </si>
  <si>
    <t>1. Nikoleta Trníková</t>
  </si>
  <si>
    <t>200 VSP</t>
  </si>
  <si>
    <t>Benková Laura</t>
  </si>
  <si>
    <t>DELKO</t>
  </si>
  <si>
    <t>VŠKUK BA</t>
  </si>
  <si>
    <t>VSKUK</t>
  </si>
  <si>
    <t>Balážiková Karolína</t>
  </si>
  <si>
    <t>12.Adam Rosipal</t>
  </si>
  <si>
    <r>
      <t>KAZAŇ  Termín: 2.11 - 7.11.</t>
    </r>
    <r>
      <rPr>
        <b/>
        <sz val="11"/>
        <rFont val="Calibri"/>
        <family val="2"/>
        <charset val="238"/>
        <scheme val="minor"/>
      </rPr>
      <t>2021</t>
    </r>
  </si>
  <si>
    <t>TENAX</t>
  </si>
  <si>
    <t>1.1.2021 - 3.10.2021</t>
  </si>
  <si>
    <t>Abú Dhabí /SAE/ 2019   Termín: 16.12. - 21.12. 2021</t>
  </si>
  <si>
    <t>Fukuoka - 20.-29.5.2022</t>
  </si>
  <si>
    <t xml:space="preserve">1.12.2019 - 7.11.2021 (pre 25 m bazén) </t>
  </si>
  <si>
    <t>1.3.2020 - 7.11.2021 (pre 50 m bazén)</t>
  </si>
  <si>
    <t xml:space="preserve">Nominačné obdobie (od určila FINA): </t>
  </si>
  <si>
    <r>
      <t xml:space="preserve">1.3.2020 - </t>
    </r>
    <r>
      <rPr>
        <sz val="11"/>
        <color rgb="FFFF0000"/>
        <rFont val="Calibri"/>
        <family val="2"/>
        <charset val="238"/>
        <scheme val="minor"/>
      </rPr>
      <t xml:space="preserve">15.04.2021 </t>
    </r>
  </si>
  <si>
    <t>Gyor</t>
  </si>
  <si>
    <t>Ženeva</t>
  </si>
  <si>
    <t>Monte-Carlo</t>
  </si>
  <si>
    <t>Budapešť</t>
  </si>
  <si>
    <t>2 v poradí na B</t>
  </si>
  <si>
    <t>3.Richard Nagy</t>
  </si>
  <si>
    <t>Graz</t>
  </si>
  <si>
    <t>Poprad</t>
  </si>
  <si>
    <t xml:space="preserve">5. Teresa Ivan </t>
  </si>
  <si>
    <t xml:space="preserve"> Vladimír Štefánik </t>
  </si>
  <si>
    <t xml:space="preserve">9. Martina Cibulková </t>
  </si>
  <si>
    <t xml:space="preserve">7. Teresa Ivan </t>
  </si>
  <si>
    <t>8. Štefánik Vladimír</t>
  </si>
  <si>
    <t>9. Tamara Potocká</t>
  </si>
  <si>
    <t>10. Zora Ripková</t>
  </si>
  <si>
    <t>Zuzana Michaličková</t>
  </si>
  <si>
    <t>11. Cibulková Martina</t>
  </si>
  <si>
    <t>Priebežné plnenie limitov na MS- seniorov (25m) k 17.6.2021</t>
  </si>
  <si>
    <t>Priebežné plnenie limitov na MS- seniorov 50 M k 17.6.2021</t>
  </si>
  <si>
    <t>Priebežné plnenie limitov na ME - seniorov (25m) k 17.6.2021</t>
  </si>
  <si>
    <t>Šamorín</t>
  </si>
  <si>
    <t>Glasgow</t>
  </si>
  <si>
    <t>Žilina</t>
  </si>
  <si>
    <t>Borry Mall</t>
  </si>
  <si>
    <t>100 PP</t>
  </si>
  <si>
    <t>Kušík Alex</t>
  </si>
  <si>
    <t>Tokyo</t>
  </si>
  <si>
    <t>Rím</t>
  </si>
  <si>
    <t>1.Richard Nagy</t>
  </si>
  <si>
    <t xml:space="preserve">2.Matej Duša </t>
  </si>
  <si>
    <t>3.Tomáš Klobučník</t>
  </si>
  <si>
    <t>4.Andrea Podmaníková</t>
  </si>
  <si>
    <t>4.Duša Matej</t>
  </si>
  <si>
    <t>6. Nikoleta Trníková</t>
  </si>
  <si>
    <t>7. Tamara Potocká</t>
  </si>
  <si>
    <t>8.Adam Halas</t>
  </si>
  <si>
    <t>5.Adam Halas</t>
  </si>
  <si>
    <t>6.Tomáš Klobučník</t>
  </si>
  <si>
    <t>DUBB</t>
  </si>
  <si>
    <t>XBS</t>
  </si>
  <si>
    <t>2.Adam Halas</t>
  </si>
  <si>
    <t>3. Vadovičová Nina</t>
  </si>
  <si>
    <t>4. Cibulková Martina</t>
  </si>
  <si>
    <t>5.Mikušková Barbora</t>
  </si>
  <si>
    <t>6. Peciar Tomáš</t>
  </si>
  <si>
    <t>8. Klobučník Tomáš</t>
  </si>
  <si>
    <t>Zora Ripková</t>
  </si>
  <si>
    <t>Rosipal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</si>
</sst>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80">
    <xf numFmtId="0" fontId="0" fillId="0" borderId="0" xfId="0"/>
    <xf numFmtId="0" fontId="1" fillId="0" borderId="0" xfId="0" applyFont="1"/>
    <xf numFmtId="0" fontId="0" fillId="0" borderId="18" xfId="0" applyBorder="1"/>
    <xf numFmtId="0" fontId="0" fillId="0" borderId="0" xfId="0" applyBorder="1"/>
    <xf numFmtId="0" fontId="0" fillId="4" borderId="16" xfId="0" applyFill="1" applyBorder="1"/>
    <xf numFmtId="0" fontId="0" fillId="4" borderId="0" xfId="0" applyFill="1" applyBorder="1"/>
    <xf numFmtId="0" fontId="0" fillId="4" borderId="6" xfId="0" applyFill="1" applyBorder="1"/>
    <xf numFmtId="10" fontId="0" fillId="4" borderId="6" xfId="0" applyNumberFormat="1" applyFill="1" applyBorder="1"/>
    <xf numFmtId="14" fontId="0" fillId="4" borderId="7" xfId="0" applyNumberFormat="1" applyFill="1" applyBorder="1"/>
    <xf numFmtId="0" fontId="0" fillId="5" borderId="15" xfId="0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9" borderId="6" xfId="0" applyNumberFormat="1" applyFill="1" applyBorder="1" applyAlignment="1">
      <alignment horizontal="center"/>
    </xf>
    <xf numFmtId="0" fontId="0" fillId="4" borderId="0" xfId="0" applyFill="1"/>
    <xf numFmtId="14" fontId="0" fillId="4" borderId="25" xfId="0" applyNumberFormat="1" applyFill="1" applyBorder="1"/>
    <xf numFmtId="0" fontId="0" fillId="7" borderId="28" xfId="0" applyFill="1" applyBorder="1"/>
    <xf numFmtId="10" fontId="0" fillId="8" borderId="19" xfId="0" applyNumberFormat="1" applyFill="1" applyBorder="1"/>
    <xf numFmtId="10" fontId="0" fillId="4" borderId="19" xfId="0" applyNumberFormat="1" applyFill="1" applyBorder="1"/>
    <xf numFmtId="0" fontId="0" fillId="7" borderId="31" xfId="0" applyFill="1" applyBorder="1"/>
    <xf numFmtId="0" fontId="0" fillId="7" borderId="29" xfId="0" applyFill="1" applyBorder="1"/>
    <xf numFmtId="0" fontId="0" fillId="9" borderId="29" xfId="0" applyFill="1" applyBorder="1"/>
    <xf numFmtId="0" fontId="0" fillId="8" borderId="29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10" fontId="0" fillId="4" borderId="13" xfId="0" applyNumberFormat="1" applyFill="1" applyBorder="1"/>
    <xf numFmtId="164" fontId="1" fillId="9" borderId="3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0" fontId="1" fillId="9" borderId="3" xfId="0" applyNumberFormat="1" applyFont="1" applyFill="1" applyBorder="1"/>
    <xf numFmtId="10" fontId="1" fillId="4" borderId="3" xfId="0" applyNumberFormat="1" applyFont="1" applyFill="1" applyBorder="1"/>
    <xf numFmtId="14" fontId="1" fillId="4" borderId="4" xfId="0" applyNumberFormat="1" applyFont="1" applyFill="1" applyBorder="1"/>
    <xf numFmtId="164" fontId="1" fillId="9" borderId="14" xfId="0" applyNumberFormat="1" applyFont="1" applyFill="1" applyBorder="1" applyAlignment="1">
      <alignment horizontal="center"/>
    </xf>
    <xf numFmtId="164" fontId="1" fillId="8" borderId="14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47" fontId="1" fillId="5" borderId="14" xfId="0" applyNumberFormat="1" applyFont="1" applyFill="1" applyBorder="1" applyAlignment="1">
      <alignment horizontal="center"/>
    </xf>
    <xf numFmtId="10" fontId="1" fillId="9" borderId="19" xfId="0" applyNumberFormat="1" applyFont="1" applyFill="1" applyBorder="1"/>
    <xf numFmtId="10" fontId="1" fillId="4" borderId="19" xfId="0" applyNumberFormat="1" applyFont="1" applyFill="1" applyBorder="1"/>
    <xf numFmtId="14" fontId="1" fillId="4" borderId="34" xfId="0" applyNumberFormat="1" applyFont="1" applyFill="1" applyBorder="1"/>
    <xf numFmtId="0" fontId="1" fillId="8" borderId="1" xfId="0" applyFont="1" applyFill="1" applyBorder="1"/>
    <xf numFmtId="164" fontId="1" fillId="6" borderId="3" xfId="0" applyNumberFormat="1" applyFont="1" applyFill="1" applyBorder="1" applyAlignment="1">
      <alignment horizontal="center"/>
    </xf>
    <xf numFmtId="0" fontId="0" fillId="4" borderId="15" xfId="0" applyFill="1" applyBorder="1"/>
    <xf numFmtId="10" fontId="1" fillId="4" borderId="9" xfId="0" applyNumberFormat="1" applyFont="1" applyFill="1" applyBorder="1"/>
    <xf numFmtId="10" fontId="1" fillId="8" borderId="9" xfId="0" applyNumberFormat="1" applyFont="1" applyFill="1" applyBorder="1"/>
    <xf numFmtId="0" fontId="0" fillId="4" borderId="10" xfId="0" applyFill="1" applyBorder="1"/>
    <xf numFmtId="0" fontId="0" fillId="4" borderId="32" xfId="0" applyFill="1" applyBorder="1"/>
    <xf numFmtId="10" fontId="0" fillId="8" borderId="13" xfId="0" applyNumberFormat="1" applyFill="1" applyBorder="1"/>
    <xf numFmtId="10" fontId="0" fillId="8" borderId="6" xfId="0" applyNumberFormat="1" applyFill="1" applyBorder="1"/>
    <xf numFmtId="0" fontId="1" fillId="8" borderId="8" xfId="0" applyFont="1" applyFill="1" applyBorder="1"/>
    <xf numFmtId="10" fontId="1" fillId="8" borderId="3" xfId="0" applyNumberFormat="1" applyFont="1" applyFill="1" applyBorder="1"/>
    <xf numFmtId="0" fontId="1" fillId="4" borderId="3" xfId="0" applyFont="1" applyFill="1" applyBorder="1"/>
    <xf numFmtId="0" fontId="0" fillId="4" borderId="13" xfId="0" applyFill="1" applyBorder="1"/>
    <xf numFmtId="0" fontId="1" fillId="4" borderId="33" xfId="0" applyFont="1" applyFill="1" applyBorder="1"/>
    <xf numFmtId="0" fontId="1" fillId="4" borderId="14" xfId="0" applyFont="1" applyFill="1" applyBorder="1"/>
    <xf numFmtId="0" fontId="1" fillId="4" borderId="2" xfId="0" applyFont="1" applyFill="1" applyBorder="1"/>
    <xf numFmtId="0" fontId="1" fillId="8" borderId="36" xfId="0" applyFont="1" applyFill="1" applyBorder="1"/>
    <xf numFmtId="0" fontId="1" fillId="4" borderId="23" xfId="0" applyFont="1" applyFill="1" applyBorder="1"/>
    <xf numFmtId="164" fontId="1" fillId="9" borderId="23" xfId="0" applyNumberFormat="1" applyFont="1" applyFill="1" applyBorder="1" applyAlignment="1">
      <alignment horizontal="center"/>
    </xf>
    <xf numFmtId="164" fontId="1" fillId="8" borderId="23" xfId="0" applyNumberFormat="1" applyFont="1" applyFill="1" applyBorder="1" applyAlignment="1">
      <alignment horizontal="center"/>
    </xf>
    <xf numFmtId="10" fontId="1" fillId="4" borderId="17" xfId="0" applyNumberFormat="1" applyFont="1" applyFill="1" applyBorder="1"/>
    <xf numFmtId="10" fontId="1" fillId="8" borderId="17" xfId="0" applyNumberFormat="1" applyFont="1" applyFill="1" applyBorder="1"/>
    <xf numFmtId="14" fontId="1" fillId="4" borderId="37" xfId="0" applyNumberFormat="1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10" fontId="4" fillId="4" borderId="19" xfId="0" applyNumberFormat="1" applyFont="1" applyFill="1" applyBorder="1"/>
    <xf numFmtId="0" fontId="4" fillId="4" borderId="21" xfId="0" applyFont="1" applyFill="1" applyBorder="1"/>
    <xf numFmtId="0" fontId="4" fillId="4" borderId="15" xfId="0" applyFont="1" applyFill="1" applyBorder="1"/>
    <xf numFmtId="164" fontId="4" fillId="9" borderId="15" xfId="0" applyNumberFormat="1" applyFont="1" applyFill="1" applyBorder="1" applyAlignment="1">
      <alignment horizontal="center"/>
    </xf>
    <xf numFmtId="10" fontId="4" fillId="4" borderId="16" xfId="0" applyNumberFormat="1" applyFont="1" applyFill="1" applyBorder="1"/>
    <xf numFmtId="10" fontId="4" fillId="8" borderId="16" xfId="0" applyNumberFormat="1" applyFont="1" applyFill="1" applyBorder="1"/>
    <xf numFmtId="164" fontId="4" fillId="8" borderId="15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4" fontId="4" fillId="9" borderId="6" xfId="0" applyNumberFormat="1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/>
    </xf>
    <xf numFmtId="10" fontId="4" fillId="8" borderId="19" xfId="0" applyNumberFormat="1" applyFont="1" applyFill="1" applyBorder="1"/>
    <xf numFmtId="0" fontId="4" fillId="4" borderId="26" xfId="0" applyFont="1" applyFill="1" applyBorder="1"/>
    <xf numFmtId="0" fontId="4" fillId="4" borderId="13" xfId="0" applyFont="1" applyFill="1" applyBorder="1"/>
    <xf numFmtId="164" fontId="4" fillId="9" borderId="13" xfId="0" applyNumberFormat="1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0" fontId="4" fillId="4" borderId="6" xfId="0" applyNumberFormat="1" applyFont="1" applyFill="1" applyBorder="1"/>
    <xf numFmtId="10" fontId="4" fillId="8" borderId="6" xfId="0" applyNumberFormat="1" applyFont="1" applyFill="1" applyBorder="1"/>
    <xf numFmtId="10" fontId="4" fillId="4" borderId="15" xfId="0" applyNumberFormat="1" applyFont="1" applyFill="1" applyBorder="1"/>
    <xf numFmtId="10" fontId="4" fillId="8" borderId="15" xfId="0" applyNumberFormat="1" applyFont="1" applyFill="1" applyBorder="1"/>
    <xf numFmtId="0" fontId="1" fillId="8" borderId="17" xfId="0" applyFont="1" applyFill="1" applyBorder="1"/>
    <xf numFmtId="164" fontId="4" fillId="6" borderId="13" xfId="0" applyNumberFormat="1" applyFont="1" applyFill="1" applyBorder="1" applyAlignment="1">
      <alignment horizontal="center"/>
    </xf>
    <xf numFmtId="0" fontId="0" fillId="4" borderId="26" xfId="0" applyFont="1" applyFill="1" applyBorder="1"/>
    <xf numFmtId="0" fontId="1" fillId="4" borderId="26" xfId="0" applyFont="1" applyFill="1" applyBorder="1"/>
    <xf numFmtId="0" fontId="1" fillId="4" borderId="5" xfId="0" applyFont="1" applyFill="1" applyBorder="1"/>
    <xf numFmtId="10" fontId="4" fillId="4" borderId="12" xfId="0" applyNumberFormat="1" applyFont="1" applyFill="1" applyBorder="1"/>
    <xf numFmtId="10" fontId="4" fillId="8" borderId="12" xfId="0" applyNumberFormat="1" applyFont="1" applyFill="1" applyBorder="1"/>
    <xf numFmtId="47" fontId="1" fillId="4" borderId="3" xfId="0" applyNumberFormat="1" applyFont="1" applyFill="1" applyBorder="1"/>
    <xf numFmtId="0" fontId="4" fillId="4" borderId="11" xfId="0" applyFont="1" applyFill="1" applyBorder="1" applyAlignment="1">
      <alignment horizontal="center"/>
    </xf>
    <xf numFmtId="14" fontId="1" fillId="4" borderId="39" xfId="0" applyNumberFormat="1" applyFont="1" applyFill="1" applyBorder="1"/>
    <xf numFmtId="164" fontId="4" fillId="3" borderId="17" xfId="0" applyNumberFormat="1" applyFont="1" applyFill="1" applyBorder="1"/>
    <xf numFmtId="164" fontId="1" fillId="2" borderId="9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4" borderId="22" xfId="0" applyFont="1" applyFill="1" applyBorder="1"/>
    <xf numFmtId="164" fontId="1" fillId="9" borderId="22" xfId="0" applyNumberFormat="1" applyFont="1" applyFill="1" applyBorder="1" applyAlignment="1">
      <alignment horizontal="center"/>
    </xf>
    <xf numFmtId="164" fontId="1" fillId="8" borderId="22" xfId="0" applyNumberFormat="1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10" fontId="1" fillId="4" borderId="20" xfId="0" applyNumberFormat="1" applyFont="1" applyFill="1" applyBorder="1"/>
    <xf numFmtId="10" fontId="1" fillId="8" borderId="20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4" fillId="4" borderId="23" xfId="0" applyFont="1" applyFill="1" applyBorder="1"/>
    <xf numFmtId="164" fontId="4" fillId="9" borderId="23" xfId="0" applyNumberFormat="1" applyFont="1" applyFill="1" applyBorder="1" applyAlignment="1">
      <alignment horizontal="center"/>
    </xf>
    <xf numFmtId="164" fontId="4" fillId="8" borderId="23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3" borderId="23" xfId="0" applyNumberFormat="1" applyFont="1" applyFill="1" applyBorder="1"/>
    <xf numFmtId="10" fontId="4" fillId="4" borderId="17" xfId="0" applyNumberFormat="1" applyFont="1" applyFill="1" applyBorder="1"/>
    <xf numFmtId="10" fontId="4" fillId="8" borderId="17" xfId="0" applyNumberFormat="1" applyFont="1" applyFill="1" applyBorder="1"/>
    <xf numFmtId="0" fontId="4" fillId="3" borderId="23" xfId="0" applyFont="1" applyFill="1" applyBorder="1" applyAlignment="1">
      <alignment horizontal="center"/>
    </xf>
    <xf numFmtId="0" fontId="1" fillId="4" borderId="24" xfId="0" applyFont="1" applyFill="1" applyBorder="1"/>
    <xf numFmtId="0" fontId="4" fillId="4" borderId="24" xfId="0" applyFont="1" applyFill="1" applyBorder="1"/>
    <xf numFmtId="0" fontId="1" fillId="4" borderId="8" xfId="0" applyFont="1" applyFill="1" applyBorder="1"/>
    <xf numFmtId="0" fontId="0" fillId="4" borderId="8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21" xfId="0" applyFont="1" applyFill="1" applyBorder="1"/>
    <xf numFmtId="0" fontId="1" fillId="9" borderId="27" xfId="0" applyFont="1" applyFill="1" applyBorder="1"/>
    <xf numFmtId="0" fontId="0" fillId="4" borderId="5" xfId="0" applyFont="1" applyFill="1" applyBorder="1"/>
    <xf numFmtId="10" fontId="0" fillId="4" borderId="15" xfId="0" applyNumberFormat="1" applyFill="1" applyBorder="1"/>
    <xf numFmtId="0" fontId="0" fillId="4" borderId="21" xfId="0" applyFont="1" applyFill="1" applyBorder="1"/>
    <xf numFmtId="0" fontId="6" fillId="0" borderId="0" xfId="0" applyFont="1"/>
    <xf numFmtId="164" fontId="0" fillId="9" borderId="6" xfId="0" applyNumberFormat="1" applyFont="1" applyFill="1" applyBorder="1" applyAlignment="1">
      <alignment horizontal="center"/>
    </xf>
    <xf numFmtId="164" fontId="0" fillId="8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0" fontId="0" fillId="4" borderId="6" xfId="0" applyNumberFormat="1" applyFont="1" applyFill="1" applyBorder="1"/>
    <xf numFmtId="10" fontId="0" fillId="8" borderId="6" xfId="0" applyNumberFormat="1" applyFont="1" applyFill="1" applyBorder="1"/>
    <xf numFmtId="0" fontId="1" fillId="3" borderId="23" xfId="0" applyFont="1" applyFill="1" applyBorder="1" applyAlignment="1">
      <alignment horizontal="center"/>
    </xf>
    <xf numFmtId="0" fontId="0" fillId="4" borderId="1" xfId="0" applyFont="1" applyFill="1" applyBorder="1"/>
    <xf numFmtId="164" fontId="1" fillId="3" borderId="17" xfId="0" applyNumberFormat="1" applyFont="1" applyFill="1" applyBorder="1"/>
    <xf numFmtId="164" fontId="1" fillId="3" borderId="23" xfId="0" applyNumberFormat="1" applyFont="1" applyFill="1" applyBorder="1"/>
    <xf numFmtId="164" fontId="1" fillId="9" borderId="41" xfId="0" applyNumberFormat="1" applyFont="1" applyFill="1" applyBorder="1" applyAlignment="1">
      <alignment horizontal="center"/>
    </xf>
    <xf numFmtId="164" fontId="1" fillId="8" borderId="41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10" borderId="0" xfId="0" applyFill="1"/>
    <xf numFmtId="10" fontId="1" fillId="4" borderId="14" xfId="0" applyNumberFormat="1" applyFont="1" applyFill="1" applyBorder="1"/>
    <xf numFmtId="10" fontId="1" fillId="8" borderId="14" xfId="0" applyNumberFormat="1" applyFont="1" applyFill="1" applyBorder="1"/>
    <xf numFmtId="10" fontId="1" fillId="4" borderId="13" xfId="0" applyNumberFormat="1" applyFont="1" applyFill="1" applyBorder="1"/>
    <xf numFmtId="10" fontId="4" fillId="8" borderId="13" xfId="0" applyNumberFormat="1" applyFont="1" applyFill="1" applyBorder="1"/>
    <xf numFmtId="0" fontId="1" fillId="4" borderId="13" xfId="0" applyFont="1" applyFill="1" applyBorder="1"/>
    <xf numFmtId="10" fontId="4" fillId="4" borderId="13" xfId="0" applyNumberFormat="1" applyFont="1" applyFill="1" applyBorder="1"/>
    <xf numFmtId="0" fontId="4" fillId="5" borderId="13" xfId="0" applyFont="1" applyFill="1" applyBorder="1" applyAlignment="1">
      <alignment horizontal="center"/>
    </xf>
    <xf numFmtId="14" fontId="0" fillId="4" borderId="0" xfId="0" applyNumberFormat="1" applyFill="1"/>
    <xf numFmtId="164" fontId="1" fillId="9" borderId="13" xfId="0" applyNumberFormat="1" applyFont="1" applyFill="1" applyBorder="1" applyAlignment="1">
      <alignment horizontal="center"/>
    </xf>
    <xf numFmtId="164" fontId="1" fillId="8" borderId="13" xfId="0" applyNumberFormat="1" applyFont="1" applyFill="1" applyBorder="1" applyAlignment="1">
      <alignment horizontal="center"/>
    </xf>
    <xf numFmtId="10" fontId="1" fillId="8" borderId="13" xfId="0" applyNumberFormat="1" applyFont="1" applyFill="1" applyBorder="1"/>
    <xf numFmtId="0" fontId="1" fillId="3" borderId="13" xfId="0" applyFont="1" applyFill="1" applyBorder="1" applyAlignment="1">
      <alignment horizontal="center"/>
    </xf>
    <xf numFmtId="14" fontId="1" fillId="4" borderId="25" xfId="0" applyNumberFormat="1" applyFont="1" applyFill="1" applyBorder="1"/>
    <xf numFmtId="0" fontId="4" fillId="6" borderId="17" xfId="0" applyFont="1" applyFill="1" applyBorder="1"/>
    <xf numFmtId="0" fontId="4" fillId="6" borderId="23" xfId="0" applyFont="1" applyFill="1" applyBorder="1"/>
    <xf numFmtId="14" fontId="0" fillId="4" borderId="44" xfId="0" applyNumberFormat="1" applyFill="1" applyBorder="1"/>
    <xf numFmtId="0" fontId="1" fillId="8" borderId="31" xfId="0" applyFont="1" applyFill="1" applyBorder="1"/>
    <xf numFmtId="14" fontId="1" fillId="4" borderId="42" xfId="0" applyNumberFormat="1" applyFont="1" applyFill="1" applyBorder="1"/>
    <xf numFmtId="0" fontId="1" fillId="4" borderId="6" xfId="0" applyFont="1" applyFill="1" applyBorder="1"/>
    <xf numFmtId="164" fontId="1" fillId="9" borderId="6" xfId="0" applyNumberFormat="1" applyFont="1" applyFill="1" applyBorder="1" applyAlignment="1">
      <alignment horizontal="center"/>
    </xf>
    <xf numFmtId="164" fontId="1" fillId="8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0" fontId="1" fillId="4" borderId="6" xfId="0" applyNumberFormat="1" applyFont="1" applyFill="1" applyBorder="1"/>
    <xf numFmtId="10" fontId="1" fillId="8" borderId="6" xfId="0" applyNumberFormat="1" applyFont="1" applyFill="1" applyBorder="1"/>
    <xf numFmtId="0" fontId="0" fillId="6" borderId="15" xfId="0" applyFill="1" applyBorder="1" applyAlignment="1">
      <alignment horizontal="center"/>
    </xf>
    <xf numFmtId="10" fontId="1" fillId="9" borderId="16" xfId="0" applyNumberFormat="1" applyFont="1" applyFill="1" applyBorder="1"/>
    <xf numFmtId="10" fontId="1" fillId="4" borderId="16" xfId="0" applyNumberFormat="1" applyFont="1" applyFill="1" applyBorder="1"/>
    <xf numFmtId="10" fontId="1" fillId="4" borderId="23" xfId="0" applyNumberFormat="1" applyFont="1" applyFill="1" applyBorder="1"/>
    <xf numFmtId="10" fontId="1" fillId="8" borderId="23" xfId="0" applyNumberFormat="1" applyFont="1" applyFill="1" applyBorder="1"/>
    <xf numFmtId="14" fontId="1" fillId="4" borderId="7" xfId="0" applyNumberFormat="1" applyFont="1" applyFill="1" applyBorder="1"/>
    <xf numFmtId="164" fontId="0" fillId="9" borderId="14" xfId="0" applyNumberFormat="1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0" fontId="0" fillId="4" borderId="3" xfId="0" applyNumberFormat="1" applyFill="1" applyBorder="1"/>
    <xf numFmtId="0" fontId="0" fillId="6" borderId="6" xfId="0" applyFill="1" applyBorder="1" applyAlignment="1">
      <alignment horizontal="center"/>
    </xf>
    <xf numFmtId="164" fontId="0" fillId="9" borderId="14" xfId="0" applyNumberFormat="1" applyFont="1" applyFill="1" applyBorder="1" applyAlignment="1">
      <alignment horizontal="center"/>
    </xf>
    <xf numFmtId="164" fontId="0" fillId="8" borderId="14" xfId="0" applyNumberFormat="1" applyFont="1" applyFill="1" applyBorder="1" applyAlignment="1">
      <alignment horizontal="center"/>
    </xf>
    <xf numFmtId="10" fontId="0" fillId="4" borderId="14" xfId="0" applyNumberFormat="1" applyFill="1" applyBorder="1"/>
    <xf numFmtId="0" fontId="1" fillId="8" borderId="2" xfId="0" applyFont="1" applyFill="1" applyBorder="1"/>
    <xf numFmtId="164" fontId="0" fillId="9" borderId="3" xfId="0" applyNumberFormat="1" applyFont="1" applyFill="1" applyBorder="1" applyAlignment="1">
      <alignment horizontal="center"/>
    </xf>
    <xf numFmtId="164" fontId="0" fillId="8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0" fontId="0" fillId="4" borderId="3" xfId="0" applyNumberFormat="1" applyFont="1" applyFill="1" applyBorder="1"/>
    <xf numFmtId="0" fontId="0" fillId="4" borderId="5" xfId="0" applyFont="1" applyFill="1" applyBorder="1" applyAlignment="1"/>
    <xf numFmtId="164" fontId="0" fillId="6" borderId="6" xfId="0" applyNumberFormat="1" applyFont="1" applyFill="1" applyBorder="1" applyAlignment="1">
      <alignment horizontal="center"/>
    </xf>
    <xf numFmtId="0" fontId="1" fillId="8" borderId="33" xfId="0" applyFont="1" applyFill="1" applyBorder="1"/>
    <xf numFmtId="164" fontId="0" fillId="6" borderId="3" xfId="0" applyNumberFormat="1" applyFill="1" applyBorder="1" applyAlignment="1">
      <alignment horizontal="center"/>
    </xf>
    <xf numFmtId="0" fontId="1" fillId="4" borderId="15" xfId="0" applyFont="1" applyFill="1" applyBorder="1"/>
    <xf numFmtId="164" fontId="0" fillId="9" borderId="23" xfId="0" applyNumberFormat="1" applyFont="1" applyFill="1" applyBorder="1" applyAlignment="1">
      <alignment horizontal="center"/>
    </xf>
    <xf numFmtId="164" fontId="0" fillId="8" borderId="23" xfId="0" applyNumberFormat="1" applyFont="1" applyFill="1" applyBorder="1" applyAlignment="1">
      <alignment horizontal="center"/>
    </xf>
    <xf numFmtId="10" fontId="0" fillId="4" borderId="17" xfId="0" applyNumberFormat="1" applyFont="1" applyFill="1" applyBorder="1"/>
    <xf numFmtId="0" fontId="0" fillId="4" borderId="6" xfId="0" applyFont="1" applyFill="1" applyBorder="1"/>
    <xf numFmtId="0" fontId="1" fillId="8" borderId="38" xfId="0" applyFont="1" applyFill="1" applyBorder="1"/>
    <xf numFmtId="164" fontId="0" fillId="9" borderId="22" xfId="0" applyNumberFormat="1" applyFont="1" applyFill="1" applyBorder="1" applyAlignment="1">
      <alignment horizontal="center"/>
    </xf>
    <xf numFmtId="164" fontId="0" fillId="8" borderId="22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10" fontId="0" fillId="4" borderId="20" xfId="0" applyNumberFormat="1" applyFont="1" applyFill="1" applyBorder="1"/>
    <xf numFmtId="0" fontId="0" fillId="4" borderId="13" xfId="0" applyFont="1" applyFill="1" applyBorder="1"/>
    <xf numFmtId="164" fontId="0" fillId="9" borderId="13" xfId="0" applyNumberFormat="1" applyFont="1" applyFill="1" applyBorder="1" applyAlignment="1">
      <alignment horizontal="center"/>
    </xf>
    <xf numFmtId="164" fontId="0" fillId="8" borderId="13" xfId="0" applyNumberFormat="1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10" fontId="0" fillId="4" borderId="13" xfId="0" applyNumberFormat="1" applyFont="1" applyFill="1" applyBorder="1"/>
    <xf numFmtId="10" fontId="0" fillId="8" borderId="13" xfId="0" applyNumberFormat="1" applyFont="1" applyFill="1" applyBorder="1"/>
    <xf numFmtId="0" fontId="1" fillId="8" borderId="2" xfId="0" applyFont="1" applyFill="1" applyBorder="1" applyAlignment="1">
      <alignment vertical="top"/>
    </xf>
    <xf numFmtId="0" fontId="0" fillId="4" borderId="3" xfId="0" applyFont="1" applyFill="1" applyBorder="1"/>
    <xf numFmtId="0" fontId="0" fillId="8" borderId="3" xfId="0" applyFont="1" applyFill="1" applyBorder="1" applyAlignment="1">
      <alignment horizontal="center"/>
    </xf>
    <xf numFmtId="0" fontId="4" fillId="8" borderId="12" xfId="0" applyFont="1" applyFill="1" applyBorder="1"/>
    <xf numFmtId="0" fontId="4" fillId="4" borderId="33" xfId="0" applyFont="1" applyFill="1" applyBorder="1"/>
    <xf numFmtId="0" fontId="4" fillId="4" borderId="14" xfId="0" applyFont="1" applyFill="1" applyBorder="1"/>
    <xf numFmtId="164" fontId="4" fillId="9" borderId="14" xfId="0" applyNumberFormat="1" applyFont="1" applyFill="1" applyBorder="1" applyAlignment="1">
      <alignment horizontal="center"/>
    </xf>
    <xf numFmtId="164" fontId="4" fillId="8" borderId="14" xfId="0" applyNumberFormat="1" applyFont="1" applyFill="1" applyBorder="1" applyAlignment="1">
      <alignment horizontal="center"/>
    </xf>
    <xf numFmtId="10" fontId="4" fillId="4" borderId="14" xfId="0" applyNumberFormat="1" applyFont="1" applyFill="1" applyBorder="1"/>
    <xf numFmtId="10" fontId="4" fillId="8" borderId="14" xfId="0" applyNumberFormat="1" applyFont="1" applyFill="1" applyBorder="1"/>
    <xf numFmtId="0" fontId="0" fillId="6" borderId="17" xfId="0" applyFont="1" applyFill="1" applyBorder="1"/>
    <xf numFmtId="0" fontId="0" fillId="6" borderId="23" xfId="0" applyFont="1" applyFill="1" applyBorder="1"/>
    <xf numFmtId="0" fontId="0" fillId="4" borderId="21" xfId="0" applyFont="1" applyFill="1" applyBorder="1" applyAlignment="1">
      <alignment vertical="top"/>
    </xf>
    <xf numFmtId="47" fontId="1" fillId="4" borderId="15" xfId="0" applyNumberFormat="1" applyFont="1" applyFill="1" applyBorder="1"/>
    <xf numFmtId="164" fontId="0" fillId="9" borderId="15" xfId="0" applyNumberFormat="1" applyFont="1" applyFill="1" applyBorder="1" applyAlignment="1">
      <alignment horizontal="center"/>
    </xf>
    <xf numFmtId="164" fontId="0" fillId="8" borderId="15" xfId="0" applyNumberFormat="1" applyFont="1" applyFill="1" applyBorder="1" applyAlignment="1">
      <alignment horizontal="center"/>
    </xf>
    <xf numFmtId="10" fontId="0" fillId="4" borderId="15" xfId="0" applyNumberFormat="1" applyFont="1" applyFill="1" applyBorder="1"/>
    <xf numFmtId="10" fontId="0" fillId="8" borderId="15" xfId="0" applyNumberFormat="1" applyFont="1" applyFill="1" applyBorder="1"/>
    <xf numFmtId="0" fontId="4" fillId="6" borderId="14" xfId="0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14" fontId="0" fillId="4" borderId="9" xfId="0" applyNumberFormat="1" applyFill="1" applyBorder="1"/>
    <xf numFmtId="14" fontId="0" fillId="4" borderId="11" xfId="0" applyNumberFormat="1" applyFont="1" applyFill="1" applyBorder="1"/>
    <xf numFmtId="14" fontId="0" fillId="4" borderId="19" xfId="0" applyNumberFormat="1" applyFill="1" applyBorder="1"/>
    <xf numFmtId="14" fontId="0" fillId="4" borderId="45" xfId="0" applyNumberFormat="1" applyFill="1" applyBorder="1"/>
    <xf numFmtId="14" fontId="0" fillId="4" borderId="9" xfId="0" applyNumberFormat="1" applyFont="1" applyFill="1" applyBorder="1"/>
    <xf numFmtId="14" fontId="0" fillId="4" borderId="47" xfId="0" applyNumberFormat="1" applyFont="1" applyFill="1" applyBorder="1"/>
    <xf numFmtId="14" fontId="0" fillId="4" borderId="45" xfId="0" applyNumberFormat="1" applyFont="1" applyFill="1" applyBorder="1"/>
    <xf numFmtId="14" fontId="0" fillId="4" borderId="11" xfId="0" applyNumberFormat="1" applyFill="1" applyBorder="1"/>
    <xf numFmtId="14" fontId="4" fillId="4" borderId="19" xfId="0" applyNumberFormat="1" applyFont="1" applyFill="1" applyBorder="1"/>
    <xf numFmtId="14" fontId="0" fillId="4" borderId="17" xfId="0" applyNumberFormat="1" applyFont="1" applyFill="1" applyBorder="1"/>
    <xf numFmtId="14" fontId="8" fillId="4" borderId="13" xfId="0" applyNumberFormat="1" applyFont="1" applyFill="1" applyBorder="1"/>
    <xf numFmtId="0" fontId="0" fillId="4" borderId="43" xfId="0" applyFill="1" applyBorder="1"/>
    <xf numFmtId="0" fontId="1" fillId="9" borderId="8" xfId="0" applyFont="1" applyFill="1" applyBorder="1"/>
    <xf numFmtId="47" fontId="1" fillId="5" borderId="3" xfId="0" applyNumberFormat="1" applyFont="1" applyFill="1" applyBorder="1" applyAlignment="1">
      <alignment horizontal="center"/>
    </xf>
    <xf numFmtId="10" fontId="1" fillId="9" borderId="9" xfId="0" applyNumberFormat="1" applyFont="1" applyFill="1" applyBorder="1"/>
    <xf numFmtId="0" fontId="1" fillId="4" borderId="49" xfId="0" applyFont="1" applyFill="1" applyBorder="1"/>
    <xf numFmtId="0" fontId="1" fillId="4" borderId="50" xfId="0" applyFont="1" applyFill="1" applyBorder="1"/>
    <xf numFmtId="0" fontId="0" fillId="4" borderId="32" xfId="0" applyFont="1" applyFill="1" applyBorder="1"/>
    <xf numFmtId="0" fontId="4" fillId="3" borderId="14" xfId="0" applyFont="1" applyFill="1" applyBorder="1" applyAlignment="1">
      <alignment horizontal="center"/>
    </xf>
    <xf numFmtId="0" fontId="0" fillId="4" borderId="14" xfId="0" applyFont="1" applyFill="1" applyBorder="1"/>
    <xf numFmtId="0" fontId="0" fillId="6" borderId="14" xfId="0" applyFont="1" applyFill="1" applyBorder="1" applyAlignment="1">
      <alignment horizontal="center"/>
    </xf>
    <xf numFmtId="10" fontId="0" fillId="4" borderId="14" xfId="0" applyNumberFormat="1" applyFont="1" applyFill="1" applyBorder="1"/>
    <xf numFmtId="10" fontId="0" fillId="8" borderId="14" xfId="0" applyNumberFormat="1" applyFont="1" applyFill="1" applyBorder="1"/>
    <xf numFmtId="164" fontId="0" fillId="3" borderId="13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164" fontId="4" fillId="6" borderId="14" xfId="0" applyNumberFormat="1" applyFont="1" applyFill="1" applyBorder="1" applyAlignment="1">
      <alignment horizontal="center"/>
    </xf>
    <xf numFmtId="0" fontId="9" fillId="4" borderId="13" xfId="0" applyFont="1" applyFill="1" applyBorder="1"/>
    <xf numFmtId="10" fontId="9" fillId="8" borderId="13" xfId="0" applyNumberFormat="1" applyFont="1" applyFill="1" applyBorder="1"/>
    <xf numFmtId="0" fontId="9" fillId="4" borderId="6" xfId="0" applyFont="1" applyFill="1" applyBorder="1"/>
    <xf numFmtId="47" fontId="9" fillId="4" borderId="6" xfId="0" applyNumberFormat="1" applyFont="1" applyFill="1" applyBorder="1"/>
    <xf numFmtId="0" fontId="4" fillId="4" borderId="31" xfId="0" applyFont="1" applyFill="1" applyBorder="1"/>
    <xf numFmtId="0" fontId="4" fillId="4" borderId="38" xfId="0" applyFont="1" applyFill="1" applyBorder="1"/>
    <xf numFmtId="0" fontId="4" fillId="4" borderId="22" xfId="0" applyFont="1" applyFill="1" applyBorder="1"/>
    <xf numFmtId="164" fontId="4" fillId="9" borderId="22" xfId="0" applyNumberFormat="1" applyFont="1" applyFill="1" applyBorder="1" applyAlignment="1">
      <alignment horizontal="center"/>
    </xf>
    <xf numFmtId="164" fontId="4" fillId="8" borderId="22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10" fontId="4" fillId="4" borderId="20" xfId="0" applyNumberFormat="1" applyFont="1" applyFill="1" applyBorder="1"/>
    <xf numFmtId="10" fontId="4" fillId="8" borderId="20" xfId="0" applyNumberFormat="1" applyFont="1" applyFill="1" applyBorder="1"/>
    <xf numFmtId="0" fontId="0" fillId="3" borderId="13" xfId="0" applyFont="1" applyFill="1" applyBorder="1" applyAlignment="1">
      <alignment horizontal="center"/>
    </xf>
    <xf numFmtId="0" fontId="1" fillId="6" borderId="3" xfId="0" applyFont="1" applyFill="1" applyBorder="1"/>
    <xf numFmtId="0" fontId="0" fillId="6" borderId="6" xfId="0" applyFont="1" applyFill="1" applyBorder="1"/>
    <xf numFmtId="0" fontId="1" fillId="8" borderId="29" xfId="0" applyFont="1" applyFill="1" applyBorder="1"/>
    <xf numFmtId="0" fontId="0" fillId="0" borderId="35" xfId="0" applyBorder="1"/>
    <xf numFmtId="0" fontId="0" fillId="7" borderId="1" xfId="0" applyFill="1" applyBorder="1"/>
    <xf numFmtId="0" fontId="0" fillId="9" borderId="1" xfId="0" applyFill="1" applyBorder="1"/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7" xfId="0" applyFill="1" applyBorder="1"/>
    <xf numFmtId="0" fontId="1" fillId="4" borderId="2" xfId="0" applyFont="1" applyFill="1" applyBorder="1" applyAlignment="1">
      <alignment vertical="top"/>
    </xf>
    <xf numFmtId="0" fontId="0" fillId="4" borderId="21" xfId="0" applyFill="1" applyBorder="1" applyAlignment="1">
      <alignment horizontal="center"/>
    </xf>
    <xf numFmtId="0" fontId="0" fillId="0" borderId="52" xfId="0" applyBorder="1"/>
    <xf numFmtId="0" fontId="1" fillId="4" borderId="48" xfId="0" applyFont="1" applyFill="1" applyBorder="1"/>
    <xf numFmtId="10" fontId="1" fillId="9" borderId="13" xfId="0" applyNumberFormat="1" applyFont="1" applyFill="1" applyBorder="1"/>
    <xf numFmtId="164" fontId="4" fillId="6" borderId="15" xfId="0" applyNumberFormat="1" applyFon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4" fontId="1" fillId="6" borderId="13" xfId="0" applyNumberFormat="1" applyFon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0" fillId="6" borderId="15" xfId="0" applyNumberFormat="1" applyFont="1" applyFill="1" applyBorder="1" applyAlignment="1">
      <alignment horizontal="center"/>
    </xf>
    <xf numFmtId="0" fontId="1" fillId="4" borderId="53" xfId="0" applyFont="1" applyFill="1" applyBorder="1"/>
    <xf numFmtId="164" fontId="0" fillId="9" borderId="53" xfId="0" applyNumberFormat="1" applyFont="1" applyFill="1" applyBorder="1" applyAlignment="1">
      <alignment horizontal="center"/>
    </xf>
    <xf numFmtId="164" fontId="0" fillId="8" borderId="53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0" fillId="3" borderId="53" xfId="0" applyNumberFormat="1" applyFont="1" applyFill="1" applyBorder="1" applyAlignment="1">
      <alignment horizontal="center"/>
    </xf>
    <xf numFmtId="10" fontId="0" fillId="4" borderId="12" xfId="0" applyNumberFormat="1" applyFont="1" applyFill="1" applyBorder="1"/>
    <xf numFmtId="10" fontId="1" fillId="8" borderId="12" xfId="0" applyNumberFormat="1" applyFont="1" applyFill="1" applyBorder="1"/>
    <xf numFmtId="164" fontId="1" fillId="3" borderId="13" xfId="0" applyNumberFormat="1" applyFont="1" applyFill="1" applyBorder="1" applyAlignment="1">
      <alignment horizontal="center"/>
    </xf>
    <xf numFmtId="0" fontId="0" fillId="0" borderId="13" xfId="0" applyBorder="1"/>
    <xf numFmtId="0" fontId="1" fillId="8" borderId="27" xfId="0" applyFont="1" applyFill="1" applyBorder="1"/>
    <xf numFmtId="0" fontId="1" fillId="4" borderId="10" xfId="0" applyFont="1" applyFill="1" applyBorder="1"/>
    <xf numFmtId="0" fontId="0" fillId="4" borderId="54" xfId="0" applyFont="1" applyFill="1" applyBorder="1" applyAlignment="1"/>
    <xf numFmtId="0" fontId="4" fillId="4" borderId="3" xfId="0" applyFont="1" applyFill="1" applyBorder="1"/>
    <xf numFmtId="164" fontId="4" fillId="9" borderId="3" xfId="0" applyNumberFormat="1" applyFont="1" applyFill="1" applyBorder="1" applyAlignment="1">
      <alignment horizontal="center"/>
    </xf>
    <xf numFmtId="164" fontId="4" fillId="8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0" fontId="4" fillId="4" borderId="3" xfId="0" applyNumberFormat="1" applyFont="1" applyFill="1" applyBorder="1"/>
    <xf numFmtId="10" fontId="9" fillId="8" borderId="3" xfId="0" applyNumberFormat="1" applyFont="1" applyFill="1" applyBorder="1"/>
    <xf numFmtId="14" fontId="4" fillId="4" borderId="4" xfId="0" applyNumberFormat="1" applyFont="1" applyFill="1" applyBorder="1"/>
    <xf numFmtId="14" fontId="1" fillId="4" borderId="9" xfId="0" applyNumberFormat="1" applyFont="1" applyFill="1" applyBorder="1"/>
    <xf numFmtId="14" fontId="1" fillId="4" borderId="44" xfId="0" applyNumberFormat="1" applyFont="1" applyFill="1" applyBorder="1"/>
    <xf numFmtId="14" fontId="4" fillId="4" borderId="44" xfId="0" applyNumberFormat="1" applyFont="1" applyFill="1" applyBorder="1"/>
    <xf numFmtId="14" fontId="4" fillId="4" borderId="45" xfId="0" applyNumberFormat="1" applyFont="1" applyFill="1" applyBorder="1"/>
    <xf numFmtId="14" fontId="0" fillId="4" borderId="44" xfId="0" applyNumberFormat="1" applyFont="1" applyFill="1" applyBorder="1"/>
    <xf numFmtId="14" fontId="0" fillId="4" borderId="55" xfId="0" applyNumberFormat="1" applyFont="1" applyFill="1" applyBorder="1"/>
    <xf numFmtId="14" fontId="4" fillId="4" borderId="11" xfId="0" applyNumberFormat="1" applyFont="1" applyFill="1" applyBorder="1"/>
    <xf numFmtId="14" fontId="1" fillId="4" borderId="19" xfId="0" applyNumberFormat="1" applyFont="1" applyFill="1" applyBorder="1"/>
    <xf numFmtId="14" fontId="4" fillId="4" borderId="20" xfId="0" applyNumberFormat="1" applyFont="1" applyFill="1" applyBorder="1"/>
    <xf numFmtId="10" fontId="0" fillId="0" borderId="13" xfId="0" applyNumberFormat="1" applyBorder="1"/>
    <xf numFmtId="164" fontId="0" fillId="4" borderId="13" xfId="0" applyNumberFormat="1" applyFill="1" applyBorder="1" applyAlignment="1">
      <alignment horizontal="left"/>
    </xf>
    <xf numFmtId="14" fontId="4" fillId="4" borderId="17" xfId="0" applyNumberFormat="1" applyFont="1" applyFill="1" applyBorder="1"/>
    <xf numFmtId="14" fontId="4" fillId="4" borderId="52" xfId="0" applyNumberFormat="1" applyFont="1" applyFill="1" applyBorder="1"/>
    <xf numFmtId="0" fontId="0" fillId="7" borderId="0" xfId="0" applyFill="1" applyBorder="1"/>
    <xf numFmtId="0" fontId="1" fillId="4" borderId="41" xfId="0" applyFont="1" applyFill="1" applyBorder="1"/>
    <xf numFmtId="14" fontId="0" fillId="4" borderId="19" xfId="0" applyNumberFormat="1" applyFont="1" applyFill="1" applyBorder="1"/>
    <xf numFmtId="0" fontId="0" fillId="0" borderId="13" xfId="0" applyFont="1" applyBorder="1"/>
    <xf numFmtId="0" fontId="9" fillId="4" borderId="26" xfId="0" applyFont="1" applyFill="1" applyBorder="1"/>
    <xf numFmtId="0" fontId="0" fillId="6" borderId="3" xfId="0" applyFill="1" applyBorder="1" applyAlignment="1">
      <alignment horizontal="center"/>
    </xf>
    <xf numFmtId="164" fontId="1" fillId="9" borderId="15" xfId="0" applyNumberFormat="1" applyFont="1" applyFill="1" applyBorder="1" applyAlignment="1">
      <alignment horizontal="center"/>
    </xf>
    <xf numFmtId="164" fontId="1" fillId="8" borderId="15" xfId="0" applyNumberFormat="1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center"/>
    </xf>
    <xf numFmtId="10" fontId="1" fillId="4" borderId="15" xfId="0" applyNumberFormat="1" applyFont="1" applyFill="1" applyBorder="1"/>
    <xf numFmtId="10" fontId="1" fillId="8" borderId="15" xfId="0" applyNumberFormat="1" applyFont="1" applyFill="1" applyBorder="1"/>
    <xf numFmtId="14" fontId="1" fillId="4" borderId="56" xfId="0" applyNumberFormat="1" applyFont="1" applyFill="1" applyBorder="1"/>
    <xf numFmtId="0" fontId="1" fillId="8" borderId="30" xfId="0" applyFont="1" applyFill="1" applyBorder="1"/>
    <xf numFmtId="0" fontId="1" fillId="4" borderId="57" xfId="0" applyFont="1" applyFill="1" applyBorder="1"/>
    <xf numFmtId="0" fontId="1" fillId="3" borderId="14" xfId="0" applyFont="1" applyFill="1" applyBorder="1" applyAlignment="1">
      <alignment horizontal="center"/>
    </xf>
    <xf numFmtId="0" fontId="0" fillId="0" borderId="30" xfId="0" applyBorder="1"/>
    <xf numFmtId="0" fontId="1" fillId="4" borderId="58" xfId="0" applyFont="1" applyFill="1" applyBorder="1"/>
    <xf numFmtId="0" fontId="0" fillId="3" borderId="15" xfId="0" applyFont="1" applyFill="1" applyBorder="1" applyAlignment="1">
      <alignment horizontal="center"/>
    </xf>
    <xf numFmtId="0" fontId="1" fillId="4" borderId="59" xfId="0" applyFont="1" applyFill="1" applyBorder="1"/>
    <xf numFmtId="0" fontId="1" fillId="4" borderId="43" xfId="0" applyFont="1" applyFill="1" applyBorder="1"/>
    <xf numFmtId="0" fontId="1" fillId="4" borderId="60" xfId="0" applyFont="1" applyFill="1" applyBorder="1"/>
    <xf numFmtId="0" fontId="1" fillId="9" borderId="35" xfId="0" applyFont="1" applyFill="1" applyBorder="1"/>
    <xf numFmtId="0" fontId="1" fillId="8" borderId="61" xfId="0" applyFont="1" applyFill="1" applyBorder="1"/>
    <xf numFmtId="0" fontId="1" fillId="4" borderId="62" xfId="0" applyFont="1" applyFill="1" applyBorder="1"/>
    <xf numFmtId="0" fontId="1" fillId="4" borderId="30" xfId="0" applyFont="1" applyFill="1" applyBorder="1" applyAlignment="1">
      <alignment horizontal="center"/>
    </xf>
    <xf numFmtId="0" fontId="1" fillId="4" borderId="29" xfId="0" applyFont="1" applyFill="1" applyBorder="1"/>
    <xf numFmtId="0" fontId="0" fillId="4" borderId="35" xfId="0" applyFill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4" borderId="29" xfId="0" applyFont="1" applyFill="1" applyBorder="1" applyAlignment="1">
      <alignment horizontal="left" vertical="top"/>
    </xf>
    <xf numFmtId="0" fontId="1" fillId="4" borderId="30" xfId="0" applyFont="1" applyFill="1" applyBorder="1" applyAlignment="1">
      <alignment horizontal="left" vertical="top"/>
    </xf>
    <xf numFmtId="0" fontId="1" fillId="4" borderId="35" xfId="0" applyFont="1" applyFill="1" applyBorder="1" applyAlignment="1">
      <alignment horizontal="left" vertical="top"/>
    </xf>
    <xf numFmtId="0" fontId="1" fillId="4" borderId="40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4" borderId="21" xfId="0" applyFill="1" applyBorder="1" applyAlignment="1">
      <alignment horizontal="center" vertical="top"/>
    </xf>
    <xf numFmtId="0" fontId="0" fillId="4" borderId="48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46" xfId="0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topLeftCell="A6" workbookViewId="0">
      <selection activeCell="N8" sqref="N8"/>
    </sheetView>
  </sheetViews>
  <sheetFormatPr defaultRowHeight="14.4" x14ac:dyDescent="0.3"/>
  <cols>
    <col min="1" max="1" width="30.6640625" customWidth="1"/>
    <col min="2" max="2" width="10.5546875" customWidth="1"/>
    <col min="3" max="3" width="11.6640625" customWidth="1"/>
    <col min="4" max="4" width="15.6640625" customWidth="1"/>
    <col min="5" max="5" width="15.44140625" customWidth="1"/>
    <col min="6" max="6" width="9.109375" hidden="1" customWidth="1"/>
    <col min="7" max="7" width="0.109375" hidden="1" customWidth="1"/>
    <col min="8" max="8" width="13" customWidth="1"/>
    <col min="9" max="9" width="13.44140625" customWidth="1"/>
    <col min="10" max="10" width="14.109375" customWidth="1"/>
    <col min="11" max="11" width="13.21875" style="22" customWidth="1"/>
    <col min="12" max="12" width="10.33203125" customWidth="1"/>
  </cols>
  <sheetData>
    <row r="1" spans="1:12" x14ac:dyDescent="0.3">
      <c r="A1" s="1" t="s">
        <v>94</v>
      </c>
      <c r="D1" s="2"/>
      <c r="E1" s="2"/>
      <c r="K1"/>
    </row>
    <row r="2" spans="1:12" x14ac:dyDescent="0.3">
      <c r="A2" s="1" t="s">
        <v>66</v>
      </c>
      <c r="D2" s="3"/>
      <c r="E2" s="3"/>
      <c r="K2"/>
    </row>
    <row r="3" spans="1:12" x14ac:dyDescent="0.3">
      <c r="A3" t="s">
        <v>56</v>
      </c>
      <c r="K3"/>
    </row>
    <row r="4" spans="1:12" x14ac:dyDescent="0.3">
      <c r="A4" s="136" t="s">
        <v>68</v>
      </c>
      <c r="K4"/>
    </row>
    <row r="5" spans="1:12" x14ac:dyDescent="0.3">
      <c r="A5" t="s">
        <v>57</v>
      </c>
      <c r="K5"/>
    </row>
    <row r="6" spans="1:12" ht="15" thickBot="1" x14ac:dyDescent="0.35">
      <c r="A6" s="1" t="s">
        <v>51</v>
      </c>
      <c r="B6" t="s">
        <v>52</v>
      </c>
    </row>
    <row r="7" spans="1:12" ht="15" thickBot="1" x14ac:dyDescent="0.35">
      <c r="A7" s="282" t="s">
        <v>0</v>
      </c>
      <c r="B7" s="286" t="s">
        <v>1</v>
      </c>
      <c r="C7" s="282" t="s">
        <v>2</v>
      </c>
      <c r="D7" s="283" t="s">
        <v>3</v>
      </c>
      <c r="E7" s="284" t="s">
        <v>4</v>
      </c>
      <c r="F7" s="285" t="s">
        <v>5</v>
      </c>
      <c r="G7" s="285" t="s">
        <v>12</v>
      </c>
      <c r="H7" s="282" t="s">
        <v>6</v>
      </c>
      <c r="I7" s="282" t="s">
        <v>29</v>
      </c>
      <c r="J7" s="286" t="s">
        <v>47</v>
      </c>
      <c r="K7" s="286" t="s">
        <v>26</v>
      </c>
    </row>
    <row r="8" spans="1:12" ht="15" thickBot="1" x14ac:dyDescent="0.35">
      <c r="A8" s="350" t="s">
        <v>58</v>
      </c>
      <c r="B8" s="342" t="s">
        <v>9</v>
      </c>
      <c r="C8" s="60" t="s">
        <v>11</v>
      </c>
      <c r="D8" s="39">
        <v>1.6952546296296297E-3</v>
      </c>
      <c r="E8" s="40">
        <v>1.7298611111111111E-3</v>
      </c>
      <c r="F8" s="41"/>
      <c r="G8" s="42"/>
      <c r="H8" s="39">
        <v>1.6645833333333337E-3</v>
      </c>
      <c r="I8" s="43">
        <f>D8/H8</f>
        <v>1.0184258100403281</v>
      </c>
      <c r="J8" s="44"/>
      <c r="K8" s="45">
        <v>44246</v>
      </c>
      <c r="L8" t="s">
        <v>95</v>
      </c>
    </row>
    <row r="9" spans="1:12" x14ac:dyDescent="0.3">
      <c r="A9" s="356"/>
      <c r="B9" s="348" t="s">
        <v>21</v>
      </c>
      <c r="C9" s="58"/>
      <c r="D9" s="39">
        <v>3.2737847222222222E-3</v>
      </c>
      <c r="E9" s="40">
        <v>3.3405966553287981E-3</v>
      </c>
      <c r="F9" s="15"/>
      <c r="G9" s="15"/>
      <c r="H9" s="39">
        <v>3.2417824074074081E-3</v>
      </c>
      <c r="I9" s="43">
        <f>D9/H9</f>
        <v>1.0098718269127778</v>
      </c>
      <c r="J9" s="44"/>
      <c r="K9" s="45">
        <v>44247</v>
      </c>
      <c r="L9" t="s">
        <v>95</v>
      </c>
    </row>
    <row r="10" spans="1:12" ht="15" thickBot="1" x14ac:dyDescent="0.35">
      <c r="A10" s="357"/>
      <c r="B10" s="345" t="s">
        <v>20</v>
      </c>
      <c r="C10" s="48"/>
      <c r="D10" s="146">
        <v>1.5529513888888889E-3</v>
      </c>
      <c r="E10" s="147">
        <v>1.5846442743764171E-3</v>
      </c>
      <c r="F10" s="174"/>
      <c r="G10" s="174"/>
      <c r="H10" s="146">
        <v>1.5508101851851852E-3</v>
      </c>
      <c r="I10" s="175">
        <f>D10/H10</f>
        <v>1.0013807000522426</v>
      </c>
      <c r="J10" s="176"/>
      <c r="K10" s="167">
        <v>44247</v>
      </c>
      <c r="L10" t="s">
        <v>95</v>
      </c>
    </row>
    <row r="11" spans="1:12" x14ac:dyDescent="0.3">
      <c r="A11" s="351" t="s">
        <v>115</v>
      </c>
      <c r="B11" s="253" t="s">
        <v>20</v>
      </c>
      <c r="C11" s="57" t="s">
        <v>114</v>
      </c>
      <c r="D11" s="33">
        <v>1.3671296296296296E-3</v>
      </c>
      <c r="E11" s="34">
        <v>1.3950231481481481E-3</v>
      </c>
      <c r="F11" s="334"/>
      <c r="G11" s="334"/>
      <c r="H11" s="34">
        <v>1.3673611111111111E-3</v>
      </c>
      <c r="I11" s="36"/>
      <c r="J11" s="56">
        <f>E11/H11</f>
        <v>1.0202302353140342</v>
      </c>
      <c r="K11" s="38">
        <v>44472</v>
      </c>
      <c r="L11" t="s">
        <v>95</v>
      </c>
    </row>
    <row r="12" spans="1:12" x14ac:dyDescent="0.3">
      <c r="A12" s="361"/>
      <c r="B12" s="348" t="s">
        <v>14</v>
      </c>
      <c r="C12" s="154"/>
      <c r="D12" s="158">
        <v>6.2656249999999995E-4</v>
      </c>
      <c r="E12" s="159">
        <v>6.328914141414141E-4</v>
      </c>
      <c r="F12" s="294"/>
      <c r="G12" s="294"/>
      <c r="H12" s="159">
        <v>6.2777777777777777E-4</v>
      </c>
      <c r="I12" s="152"/>
      <c r="J12" s="160">
        <f>E12/H12</f>
        <v>1.0081456154465003</v>
      </c>
      <c r="K12" s="162">
        <v>44248</v>
      </c>
      <c r="L12" t="s">
        <v>95</v>
      </c>
    </row>
    <row r="13" spans="1:12" x14ac:dyDescent="0.3">
      <c r="A13" s="362"/>
      <c r="B13" s="348" t="s">
        <v>30</v>
      </c>
      <c r="C13" s="154"/>
      <c r="D13" s="158">
        <v>2.7199074074074072E-4</v>
      </c>
      <c r="E13" s="159">
        <v>2.7476851851851854E-4</v>
      </c>
      <c r="F13" s="294"/>
      <c r="G13" s="294"/>
      <c r="H13" s="159">
        <v>2.746527777777778E-4</v>
      </c>
      <c r="I13" s="152"/>
      <c r="J13" s="160">
        <f>E13/H13</f>
        <v>1.0004214075010536</v>
      </c>
      <c r="K13" s="162">
        <v>44471</v>
      </c>
      <c r="L13" t="s">
        <v>95</v>
      </c>
    </row>
    <row r="14" spans="1:12" ht="15" thickBot="1" x14ac:dyDescent="0.35">
      <c r="A14" s="363"/>
      <c r="B14" s="345" t="s">
        <v>36</v>
      </c>
      <c r="C14" s="200"/>
      <c r="D14" s="335">
        <v>6.0046296296296302E-4</v>
      </c>
      <c r="E14" s="336">
        <v>6.0648148148148139E-4</v>
      </c>
      <c r="F14" s="337"/>
      <c r="G14" s="337"/>
      <c r="H14" s="336">
        <v>6.0370370370370363E-4</v>
      </c>
      <c r="I14" s="338"/>
      <c r="J14" s="339">
        <f>E14/H14</f>
        <v>1.0046012269938649</v>
      </c>
      <c r="K14" s="340">
        <v>44471</v>
      </c>
      <c r="L14" t="s">
        <v>95</v>
      </c>
    </row>
    <row r="15" spans="1:12" x14ac:dyDescent="0.3">
      <c r="A15" s="351" t="s">
        <v>116</v>
      </c>
      <c r="B15" s="253" t="s">
        <v>42</v>
      </c>
      <c r="C15" s="57" t="s">
        <v>27</v>
      </c>
      <c r="D15" s="33">
        <v>1.6952546296296297E-3</v>
      </c>
      <c r="E15" s="34">
        <v>1.7298611111111111E-3</v>
      </c>
      <c r="F15" s="113"/>
      <c r="G15" s="113"/>
      <c r="H15" s="34">
        <v>1.7003472222222222E-3</v>
      </c>
      <c r="I15" s="37"/>
      <c r="J15" s="56">
        <f t="shared" ref="J15:J27" si="0">E15/H15</f>
        <v>1.0173575658566469</v>
      </c>
      <c r="K15" s="38">
        <v>44471</v>
      </c>
      <c r="L15" t="s">
        <v>95</v>
      </c>
    </row>
    <row r="16" spans="1:12" ht="15" thickBot="1" x14ac:dyDescent="0.35">
      <c r="A16" s="352"/>
      <c r="B16" s="254" t="s">
        <v>46</v>
      </c>
      <c r="C16" s="168"/>
      <c r="D16" s="169">
        <v>7.7916666666666672E-4</v>
      </c>
      <c r="E16" s="170">
        <v>7.8703703703703705E-4</v>
      </c>
      <c r="F16" s="171"/>
      <c r="G16" s="171"/>
      <c r="H16" s="170">
        <v>7.8206018518518522E-4</v>
      </c>
      <c r="I16" s="172"/>
      <c r="J16" s="173">
        <f t="shared" si="0"/>
        <v>1.0063637709042474</v>
      </c>
      <c r="K16" s="179">
        <v>44471</v>
      </c>
      <c r="L16" t="s">
        <v>95</v>
      </c>
    </row>
    <row r="17" spans="1:12" x14ac:dyDescent="0.3">
      <c r="A17" s="341" t="s">
        <v>117</v>
      </c>
      <c r="B17" s="342" t="s">
        <v>59</v>
      </c>
      <c r="C17" s="60" t="s">
        <v>63</v>
      </c>
      <c r="D17" s="39">
        <v>1.3817129629629631E-3</v>
      </c>
      <c r="E17" s="40">
        <v>1.4099111866969012E-3</v>
      </c>
      <c r="F17" s="343"/>
      <c r="G17" s="343"/>
      <c r="H17" s="40">
        <v>1.3909722222222223E-3</v>
      </c>
      <c r="I17" s="150"/>
      <c r="J17" s="151">
        <f t="shared" si="0"/>
        <v>1.0136156309753059</v>
      </c>
      <c r="K17" s="45">
        <v>44247</v>
      </c>
      <c r="L17" t="s">
        <v>95</v>
      </c>
    </row>
    <row r="18" spans="1:12" ht="15" thickBot="1" x14ac:dyDescent="0.35">
      <c r="A18" s="281"/>
      <c r="B18" s="254" t="s">
        <v>34</v>
      </c>
      <c r="C18" s="168"/>
      <c r="D18" s="137">
        <v>2.902199074074074E-3</v>
      </c>
      <c r="E18" s="138">
        <v>2.9614276266061979E-3</v>
      </c>
      <c r="F18" s="139"/>
      <c r="G18" s="139"/>
      <c r="H18" s="138">
        <v>2.9607638888888882E-3</v>
      </c>
      <c r="I18" s="140"/>
      <c r="J18" s="141">
        <f t="shared" si="0"/>
        <v>1.0002241778615988</v>
      </c>
      <c r="K18" s="179">
        <v>44247</v>
      </c>
      <c r="L18" t="s">
        <v>95</v>
      </c>
    </row>
    <row r="19" spans="1:12" ht="15" thickBot="1" x14ac:dyDescent="0.35">
      <c r="A19" s="280" t="s">
        <v>118</v>
      </c>
      <c r="B19" s="253" t="s">
        <v>59</v>
      </c>
      <c r="C19" s="57" t="s">
        <v>63</v>
      </c>
      <c r="D19" s="33">
        <v>1.3817129629629631E-3</v>
      </c>
      <c r="E19" s="34">
        <v>1.4099111866969012E-3</v>
      </c>
      <c r="F19" s="113"/>
      <c r="G19" s="113"/>
      <c r="H19" s="34">
        <v>1.3939814814814815E-3</v>
      </c>
      <c r="I19" s="37"/>
      <c r="J19" s="56">
        <f>E19/H19</f>
        <v>1.0114274869695472</v>
      </c>
      <c r="K19" s="38">
        <v>44471</v>
      </c>
      <c r="L19" t="s">
        <v>95</v>
      </c>
    </row>
    <row r="20" spans="1:12" ht="15" thickBot="1" x14ac:dyDescent="0.35">
      <c r="A20" s="46" t="s">
        <v>119</v>
      </c>
      <c r="B20" s="125" t="s">
        <v>34</v>
      </c>
      <c r="C20" s="63" t="s">
        <v>35</v>
      </c>
      <c r="D20" s="107">
        <v>2.6263310185185183E-3</v>
      </c>
      <c r="E20" s="108">
        <v>2.6799296107331821E-3</v>
      </c>
      <c r="F20" s="144"/>
      <c r="G20" s="145"/>
      <c r="H20" s="65">
        <v>2.6508101851851849E-3</v>
      </c>
      <c r="I20" s="66"/>
      <c r="J20" s="67">
        <f t="shared" si="0"/>
        <v>1.0109851039922584</v>
      </c>
      <c r="K20" s="68">
        <v>44246</v>
      </c>
      <c r="L20" t="s">
        <v>95</v>
      </c>
    </row>
    <row r="21" spans="1:12" x14ac:dyDescent="0.3">
      <c r="A21" s="280" t="s">
        <v>109</v>
      </c>
      <c r="B21" s="253" t="s">
        <v>23</v>
      </c>
      <c r="C21" s="57" t="s">
        <v>22</v>
      </c>
      <c r="D21" s="33">
        <v>3.1255787037037038E-4</v>
      </c>
      <c r="E21" s="34">
        <v>3.1571502057613172E-4</v>
      </c>
      <c r="F21" s="113"/>
      <c r="G21" s="113"/>
      <c r="H21" s="34">
        <v>3.1284722222222223E-4</v>
      </c>
      <c r="I21" s="37"/>
      <c r="J21" s="56">
        <f t="shared" si="0"/>
        <v>1.0091667694331403</v>
      </c>
      <c r="K21" s="38">
        <v>44246</v>
      </c>
      <c r="L21" t="s">
        <v>95</v>
      </c>
    </row>
    <row r="22" spans="1:12" ht="15" thickBot="1" x14ac:dyDescent="0.35">
      <c r="A22" s="344"/>
      <c r="B22" s="345" t="s">
        <v>99</v>
      </c>
      <c r="C22" s="200"/>
      <c r="D22" s="231">
        <v>7.0960648148148142E-4</v>
      </c>
      <c r="E22" s="232">
        <v>7.1677422371866815E-4</v>
      </c>
      <c r="F22" s="346"/>
      <c r="G22" s="346"/>
      <c r="H22" s="232">
        <v>7.1469907407407409E-4</v>
      </c>
      <c r="I22" s="233"/>
      <c r="J22" s="234">
        <f t="shared" si="0"/>
        <v>1.0029035292193187</v>
      </c>
      <c r="K22" s="340">
        <v>44409</v>
      </c>
      <c r="L22" t="s">
        <v>98</v>
      </c>
    </row>
    <row r="23" spans="1:12" ht="15" thickBot="1" x14ac:dyDescent="0.35">
      <c r="A23" s="46" t="s">
        <v>120</v>
      </c>
      <c r="B23" s="125" t="s">
        <v>42</v>
      </c>
      <c r="C23" s="63" t="s">
        <v>113</v>
      </c>
      <c r="D23" s="64">
        <v>1.5013888888888889E-3</v>
      </c>
      <c r="E23" s="65">
        <v>1.5320601851851851E-3</v>
      </c>
      <c r="F23" s="142"/>
      <c r="G23" s="142"/>
      <c r="H23" s="65">
        <v>1.5190972222222222E-3</v>
      </c>
      <c r="I23" s="177"/>
      <c r="J23" s="178">
        <f>E23/H23</f>
        <v>1.0085333333333333</v>
      </c>
      <c r="K23" s="102">
        <v>44471</v>
      </c>
      <c r="L23" t="s">
        <v>95</v>
      </c>
    </row>
    <row r="24" spans="1:12" x14ac:dyDescent="0.3">
      <c r="A24" s="353"/>
      <c r="B24" s="347"/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2" ht="15" thickBot="1" x14ac:dyDescent="0.35">
      <c r="A25" s="353"/>
      <c r="B25" s="347"/>
      <c r="C25" s="330"/>
      <c r="D25" s="330"/>
      <c r="E25" s="330"/>
      <c r="F25" s="330"/>
      <c r="G25" s="330"/>
      <c r="H25" s="330"/>
      <c r="I25" s="330"/>
      <c r="J25" s="330"/>
      <c r="K25" s="330"/>
    </row>
    <row r="26" spans="1:12" x14ac:dyDescent="0.3">
      <c r="A26" s="354" t="s">
        <v>121</v>
      </c>
      <c r="B26" s="253" t="s">
        <v>23</v>
      </c>
      <c r="C26" s="57" t="s">
        <v>19</v>
      </c>
      <c r="D26" s="33">
        <v>3.1255787037037038E-4</v>
      </c>
      <c r="E26" s="34">
        <v>3.1571502057613172E-4</v>
      </c>
      <c r="F26" s="114"/>
      <c r="G26" s="114"/>
      <c r="H26" s="34">
        <v>3.1307870370370371E-4</v>
      </c>
      <c r="I26" s="37"/>
      <c r="J26" s="56">
        <f t="shared" si="0"/>
        <v>1.008420620250565</v>
      </c>
      <c r="K26" s="38">
        <v>44246</v>
      </c>
      <c r="L26" t="s">
        <v>95</v>
      </c>
    </row>
    <row r="27" spans="1:12" ht="15" thickBot="1" x14ac:dyDescent="0.35">
      <c r="A27" s="355"/>
      <c r="B27" s="254" t="s">
        <v>36</v>
      </c>
      <c r="C27" s="168"/>
      <c r="D27" s="21">
        <v>6.8570601851851844E-4</v>
      </c>
      <c r="E27" s="18">
        <v>6.9263234193789748E-4</v>
      </c>
      <c r="F27" s="18"/>
      <c r="G27" s="18"/>
      <c r="H27" s="18">
        <v>6.9247685185185178E-4</v>
      </c>
      <c r="I27" s="7"/>
      <c r="J27" s="54">
        <f t="shared" si="0"/>
        <v>1.0002245419260296</v>
      </c>
      <c r="K27" s="179">
        <v>44247</v>
      </c>
      <c r="L27" t="s">
        <v>95</v>
      </c>
    </row>
    <row r="28" spans="1:12" ht="15" thickBot="1" x14ac:dyDescent="0.35">
      <c r="A28" s="129" t="s">
        <v>122</v>
      </c>
      <c r="B28" s="125" t="s">
        <v>34</v>
      </c>
      <c r="C28" s="63"/>
      <c r="D28" s="64">
        <v>2.6263310185185183E-3</v>
      </c>
      <c r="E28" s="65">
        <v>2.6799296107331821E-3</v>
      </c>
      <c r="F28" s="144"/>
      <c r="G28" s="145"/>
      <c r="H28" s="65">
        <v>2.6634259259259263E-3</v>
      </c>
      <c r="I28" s="66"/>
      <c r="J28" s="67">
        <f>E28/H28</f>
        <v>1.0061964121647267</v>
      </c>
      <c r="K28" s="68">
        <v>44409</v>
      </c>
      <c r="L28" t="s">
        <v>98</v>
      </c>
    </row>
    <row r="29" spans="1:12" ht="15" thickBot="1" x14ac:dyDescent="0.35">
      <c r="A29" s="129" t="s">
        <v>100</v>
      </c>
      <c r="B29" s="125" t="s">
        <v>37</v>
      </c>
      <c r="C29" s="63" t="s">
        <v>61</v>
      </c>
      <c r="D29" s="64">
        <v>1.3671296296296296E-3</v>
      </c>
      <c r="E29" s="65">
        <v>1.3950302343159486E-3</v>
      </c>
      <c r="F29" s="289"/>
      <c r="G29" s="289"/>
      <c r="H29" s="65">
        <v>1.3868055555555554E-3</v>
      </c>
      <c r="I29" s="289"/>
      <c r="J29" s="67">
        <f t="shared" ref="J29:J34" si="1">E29/H29</f>
        <v>1.0059306647045398</v>
      </c>
      <c r="K29" s="102">
        <v>44247</v>
      </c>
      <c r="L29" t="s">
        <v>95</v>
      </c>
    </row>
    <row r="30" spans="1:12" ht="15" thickBot="1" x14ac:dyDescent="0.35">
      <c r="A30" s="354" t="s">
        <v>39</v>
      </c>
      <c r="B30" s="349" t="s">
        <v>32</v>
      </c>
      <c r="C30" s="106" t="s">
        <v>53</v>
      </c>
      <c r="D30" s="107">
        <v>2.9293981481481478E-4</v>
      </c>
      <c r="E30" s="108">
        <v>2.9589880284324724E-4</v>
      </c>
      <c r="F30" s="109"/>
      <c r="G30" s="110"/>
      <c r="H30" s="108">
        <v>2.9456018518518519E-4</v>
      </c>
      <c r="I30" s="111"/>
      <c r="J30" s="112">
        <f>E30/H30</f>
        <v>1.0045444623047766</v>
      </c>
      <c r="K30" s="38">
        <v>44471</v>
      </c>
      <c r="L30" t="s">
        <v>95</v>
      </c>
    </row>
    <row r="31" spans="1:12" ht="15" thickBot="1" x14ac:dyDescent="0.35">
      <c r="A31" s="129" t="s">
        <v>60</v>
      </c>
      <c r="B31" s="253" t="s">
        <v>59</v>
      </c>
      <c r="C31" s="63" t="s">
        <v>67</v>
      </c>
      <c r="D31" s="33">
        <v>1.3817129629629631E-3</v>
      </c>
      <c r="E31" s="34">
        <v>1.4099111866969012E-3</v>
      </c>
      <c r="F31" s="148"/>
      <c r="G31" s="142"/>
      <c r="H31" s="65">
        <v>1.4047453703703704E-3</v>
      </c>
      <c r="I31" s="66"/>
      <c r="J31" s="67">
        <f t="shared" si="1"/>
        <v>1.0036774040587646</v>
      </c>
      <c r="K31" s="102">
        <v>44247</v>
      </c>
      <c r="L31" t="s">
        <v>95</v>
      </c>
    </row>
    <row r="32" spans="1:12" x14ac:dyDescent="0.3">
      <c r="A32" s="358" t="s">
        <v>43</v>
      </c>
      <c r="B32" s="253" t="s">
        <v>59</v>
      </c>
      <c r="C32" s="57" t="s">
        <v>44</v>
      </c>
      <c r="D32" s="33">
        <v>1.3817129629629631E-3</v>
      </c>
      <c r="E32" s="34">
        <v>1.4099111866969012E-3</v>
      </c>
      <c r="F32" s="113"/>
      <c r="G32" s="113"/>
      <c r="H32" s="34">
        <v>1.4079861111111109E-3</v>
      </c>
      <c r="I32" s="37"/>
      <c r="J32" s="56">
        <f t="shared" si="1"/>
        <v>1.0013672546700558</v>
      </c>
      <c r="K32" s="38">
        <v>44247</v>
      </c>
      <c r="L32" t="s">
        <v>95</v>
      </c>
    </row>
    <row r="33" spans="1:12" x14ac:dyDescent="0.3">
      <c r="A33" s="359"/>
      <c r="B33" s="348" t="s">
        <v>37</v>
      </c>
      <c r="C33" s="154"/>
      <c r="D33" s="158">
        <v>1.5529513888888889E-3</v>
      </c>
      <c r="E33" s="159">
        <v>1.5846442743764171E-3</v>
      </c>
      <c r="F33" s="161"/>
      <c r="G33" s="161"/>
      <c r="H33" s="159">
        <v>1.5826388888888889E-3</v>
      </c>
      <c r="I33" s="152"/>
      <c r="J33" s="160">
        <f t="shared" si="1"/>
        <v>1.0012671150074772</v>
      </c>
      <c r="K33" s="162">
        <v>44247</v>
      </c>
      <c r="L33" t="s">
        <v>95</v>
      </c>
    </row>
    <row r="34" spans="1:12" ht="15" thickBot="1" x14ac:dyDescent="0.35">
      <c r="A34" s="360"/>
      <c r="B34" s="254" t="s">
        <v>34</v>
      </c>
      <c r="C34" s="168"/>
      <c r="D34" s="169">
        <v>2.902199074074074E-3</v>
      </c>
      <c r="E34" s="170">
        <v>2.9614276266061979E-3</v>
      </c>
      <c r="F34" s="171"/>
      <c r="G34" s="171"/>
      <c r="H34" s="170">
        <v>2.9607638888888882E-3</v>
      </c>
      <c r="I34" s="172"/>
      <c r="J34" s="173">
        <f t="shared" si="1"/>
        <v>1.0002241778615988</v>
      </c>
      <c r="K34" s="179">
        <v>44247</v>
      </c>
      <c r="L34" t="s">
        <v>95</v>
      </c>
    </row>
  </sheetData>
  <mergeCells count="3">
    <mergeCell ref="A9:A10"/>
    <mergeCell ref="A32:A34"/>
    <mergeCell ref="A12:A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topLeftCell="A21" workbookViewId="0">
      <selection activeCell="C33" sqref="C33"/>
    </sheetView>
  </sheetViews>
  <sheetFormatPr defaultRowHeight="14.4" x14ac:dyDescent="0.3"/>
  <cols>
    <col min="1" max="1" width="27.88671875" customWidth="1"/>
    <col min="2" max="2" width="10.5546875" customWidth="1"/>
    <col min="3" max="3" width="11.6640625" customWidth="1"/>
    <col min="4" max="4" width="15.6640625" customWidth="1"/>
    <col min="5" max="5" width="15.44140625" customWidth="1"/>
    <col min="6" max="6" width="9.109375" hidden="1" customWidth="1"/>
    <col min="7" max="7" width="0.109375" hidden="1" customWidth="1"/>
    <col min="8" max="8" width="13" customWidth="1"/>
    <col min="9" max="10" width="13.44140625" customWidth="1"/>
    <col min="11" max="11" width="13.21875" style="22" customWidth="1"/>
    <col min="12" max="12" width="11.44140625" bestFit="1" customWidth="1"/>
    <col min="13" max="13" width="9.109375" bestFit="1" customWidth="1"/>
  </cols>
  <sheetData>
    <row r="1" spans="1:14" x14ac:dyDescent="0.3">
      <c r="A1" s="1" t="s">
        <v>92</v>
      </c>
      <c r="D1" s="2"/>
      <c r="E1" s="2"/>
      <c r="K1"/>
    </row>
    <row r="2" spans="1:14" x14ac:dyDescent="0.3">
      <c r="A2" s="136" t="s">
        <v>69</v>
      </c>
      <c r="D2" s="3"/>
      <c r="E2" s="3"/>
      <c r="K2"/>
    </row>
    <row r="3" spans="1:14" x14ac:dyDescent="0.3">
      <c r="A3" t="s">
        <v>73</v>
      </c>
      <c r="K3"/>
    </row>
    <row r="4" spans="1:14" x14ac:dyDescent="0.3">
      <c r="A4" t="s">
        <v>71</v>
      </c>
      <c r="K4"/>
    </row>
    <row r="5" spans="1:14" x14ac:dyDescent="0.3">
      <c r="A5" t="s">
        <v>72</v>
      </c>
      <c r="K5"/>
    </row>
    <row r="6" spans="1:14" x14ac:dyDescent="0.3">
      <c r="A6" t="s">
        <v>49</v>
      </c>
      <c r="K6"/>
    </row>
    <row r="7" spans="1:14" ht="15" thickBot="1" x14ac:dyDescent="0.35">
      <c r="A7" s="1" t="s">
        <v>51</v>
      </c>
      <c r="B7" t="s">
        <v>52</v>
      </c>
      <c r="K7"/>
    </row>
    <row r="8" spans="1:14" ht="15" thickBot="1" x14ac:dyDescent="0.35">
      <c r="A8" s="27" t="s">
        <v>0</v>
      </c>
      <c r="B8" s="28" t="s">
        <v>1</v>
      </c>
      <c r="C8" s="28" t="s">
        <v>2</v>
      </c>
      <c r="D8" s="29" t="s">
        <v>3</v>
      </c>
      <c r="E8" s="30" t="s">
        <v>4</v>
      </c>
      <c r="F8" s="31" t="s">
        <v>5</v>
      </c>
      <c r="G8" s="31" t="s">
        <v>12</v>
      </c>
      <c r="H8" s="28" t="s">
        <v>6</v>
      </c>
      <c r="I8" s="28" t="s">
        <v>29</v>
      </c>
      <c r="J8" s="24" t="s">
        <v>47</v>
      </c>
      <c r="K8" s="24" t="s">
        <v>26</v>
      </c>
      <c r="N8" s="329"/>
    </row>
    <row r="9" spans="1:14" x14ac:dyDescent="0.3">
      <c r="A9" s="132" t="s">
        <v>13</v>
      </c>
      <c r="B9" s="61" t="s">
        <v>8</v>
      </c>
      <c r="C9" s="57" t="s">
        <v>48</v>
      </c>
      <c r="D9" s="33">
        <v>3.5520833333333341E-4</v>
      </c>
      <c r="E9" s="34">
        <v>3.6759259259259259E-4</v>
      </c>
      <c r="F9" s="35"/>
      <c r="G9" s="35"/>
      <c r="H9" s="33">
        <v>3.5162037037037036E-4</v>
      </c>
      <c r="I9" s="36">
        <f>D9/H9</f>
        <v>1.0102040816326534</v>
      </c>
      <c r="J9" s="37"/>
      <c r="K9" s="316">
        <v>43803</v>
      </c>
      <c r="L9" s="305" t="s">
        <v>96</v>
      </c>
    </row>
    <row r="10" spans="1:14" x14ac:dyDescent="0.3">
      <c r="A10" s="372"/>
      <c r="B10" s="96" t="s">
        <v>9</v>
      </c>
      <c r="C10" s="58"/>
      <c r="D10" s="20">
        <v>1.6701388888888892E-3</v>
      </c>
      <c r="E10" s="17">
        <v>1.7297453703703702E-3</v>
      </c>
      <c r="F10" s="11"/>
      <c r="G10" s="11"/>
      <c r="H10" s="20">
        <v>1.6562499999999997E-3</v>
      </c>
      <c r="I10" s="291">
        <f>D10/H10</f>
        <v>1.0083857442348012</v>
      </c>
      <c r="J10" s="32"/>
      <c r="K10" s="165">
        <v>43807</v>
      </c>
      <c r="L10" s="305" t="s">
        <v>96</v>
      </c>
    </row>
    <row r="11" spans="1:14" x14ac:dyDescent="0.3">
      <c r="A11" s="373"/>
      <c r="B11" s="96" t="s">
        <v>10</v>
      </c>
      <c r="C11" s="58"/>
      <c r="D11" s="20">
        <v>7.6597222222222214E-4</v>
      </c>
      <c r="E11" s="17">
        <v>7.9282407407407394E-4</v>
      </c>
      <c r="F11" s="11"/>
      <c r="G11" s="10"/>
      <c r="H11" s="20">
        <v>7.5983796296296303E-4</v>
      </c>
      <c r="I11" s="291">
        <f>D11/H11</f>
        <v>1.0080731150038078</v>
      </c>
      <c r="J11" s="32"/>
      <c r="K11" s="165">
        <v>43805</v>
      </c>
      <c r="L11" s="305" t="s">
        <v>96</v>
      </c>
    </row>
    <row r="12" spans="1:14" x14ac:dyDescent="0.3">
      <c r="A12" s="373"/>
      <c r="B12" s="96" t="s">
        <v>14</v>
      </c>
      <c r="C12" s="58"/>
      <c r="D12" s="20">
        <v>7.0844907407407402E-4</v>
      </c>
      <c r="E12" s="17">
        <v>7.332175925925926E-4</v>
      </c>
      <c r="F12" s="11"/>
      <c r="G12" s="11"/>
      <c r="H12" s="20">
        <v>7.0729166666666672E-4</v>
      </c>
      <c r="I12" s="291">
        <f>D12/H12</f>
        <v>1.0016363933889705</v>
      </c>
      <c r="J12" s="32"/>
      <c r="K12" s="165">
        <v>43804</v>
      </c>
      <c r="L12" s="305" t="s">
        <v>96</v>
      </c>
    </row>
    <row r="13" spans="1:14" x14ac:dyDescent="0.3">
      <c r="A13" s="373"/>
      <c r="B13" s="257" t="s">
        <v>42</v>
      </c>
      <c r="C13" s="257"/>
      <c r="D13" s="187">
        <v>1.6887731481481482E-3</v>
      </c>
      <c r="E13" s="188">
        <v>1.7479166666666667E-3</v>
      </c>
      <c r="F13" s="258"/>
      <c r="G13" s="258"/>
      <c r="H13" s="188">
        <v>1.7103009259259259E-3</v>
      </c>
      <c r="I13" s="259"/>
      <c r="J13" s="260">
        <f>E13/H13</f>
        <v>1.0219936387629425</v>
      </c>
      <c r="K13" s="240">
        <v>44336</v>
      </c>
      <c r="L13" s="58" t="s">
        <v>78</v>
      </c>
      <c r="M13" s="149" t="s">
        <v>31</v>
      </c>
    </row>
    <row r="14" spans="1:14" x14ac:dyDescent="0.3">
      <c r="A14" s="373"/>
      <c r="B14" s="135" t="s">
        <v>45</v>
      </c>
      <c r="C14" s="48"/>
      <c r="D14" s="20">
        <v>3.6134259259259257E-4</v>
      </c>
      <c r="E14" s="17">
        <v>3.739583333333334E-4</v>
      </c>
      <c r="F14" s="11"/>
      <c r="G14" s="11"/>
      <c r="H14" s="17">
        <v>3.6655092592592598E-4</v>
      </c>
      <c r="I14" s="32"/>
      <c r="J14" s="53">
        <f>E14/H14</f>
        <v>1.0202083991158826</v>
      </c>
      <c r="K14" s="165">
        <v>44346</v>
      </c>
      <c r="L14" s="58" t="s">
        <v>77</v>
      </c>
      <c r="M14" s="149" t="s">
        <v>31</v>
      </c>
    </row>
    <row r="15" spans="1:14" ht="15" thickBot="1" x14ac:dyDescent="0.35">
      <c r="A15" s="374"/>
      <c r="B15" s="133" t="s">
        <v>46</v>
      </c>
      <c r="C15" s="6"/>
      <c r="D15" s="21">
        <v>7.8043981481481465E-4</v>
      </c>
      <c r="E15" s="18">
        <v>8.0775462962962962E-4</v>
      </c>
      <c r="F15" s="12"/>
      <c r="G15" s="12"/>
      <c r="H15" s="18">
        <v>7.9120370370370369E-4</v>
      </c>
      <c r="I15" s="7"/>
      <c r="J15" s="54">
        <f>E15/H15</f>
        <v>1.0209186658864833</v>
      </c>
      <c r="K15" s="245">
        <v>44402</v>
      </c>
      <c r="L15" s="58" t="s">
        <v>101</v>
      </c>
      <c r="M15" s="149" t="s">
        <v>31</v>
      </c>
    </row>
    <row r="16" spans="1:14" ht="15" thickBot="1" x14ac:dyDescent="0.35">
      <c r="A16" s="250" t="s">
        <v>15</v>
      </c>
      <c r="B16" s="61" t="s">
        <v>9</v>
      </c>
      <c r="C16" s="57" t="s">
        <v>11</v>
      </c>
      <c r="D16" s="33">
        <v>1.6701388888888892E-3</v>
      </c>
      <c r="E16" s="34">
        <v>1.7297453703703702E-3</v>
      </c>
      <c r="F16" s="35"/>
      <c r="G16" s="251"/>
      <c r="H16" s="33">
        <v>1.6645833333333337E-3</v>
      </c>
      <c r="I16" s="252">
        <f>D16/H16</f>
        <v>1.0033375052148519</v>
      </c>
      <c r="J16" s="49"/>
      <c r="K16" s="316">
        <v>44246</v>
      </c>
      <c r="L16" s="58" t="s">
        <v>95</v>
      </c>
    </row>
    <row r="17" spans="1:13" x14ac:dyDescent="0.3">
      <c r="A17" s="356"/>
      <c r="B17" s="96" t="s">
        <v>21</v>
      </c>
      <c r="C17" s="58"/>
      <c r="D17" s="20">
        <v>3.2122685185185184E-3</v>
      </c>
      <c r="E17" s="17">
        <v>3.3246527777777775E-3</v>
      </c>
      <c r="F17" s="15"/>
      <c r="G17" s="15"/>
      <c r="H17" s="17">
        <v>3.2417824074074081E-3</v>
      </c>
      <c r="I17" s="26"/>
      <c r="J17" s="25">
        <f t="shared" ref="J17:J22" si="0">E17/H17</f>
        <v>1.0255632118247704</v>
      </c>
      <c r="K17" s="317">
        <v>44247</v>
      </c>
      <c r="L17" s="58" t="s">
        <v>95</v>
      </c>
    </row>
    <row r="18" spans="1:13" x14ac:dyDescent="0.3">
      <c r="A18" s="357"/>
      <c r="B18" s="96" t="s">
        <v>20</v>
      </c>
      <c r="C18" s="58"/>
      <c r="D18" s="20">
        <v>1.5221064814814813E-3</v>
      </c>
      <c r="E18" s="17">
        <v>1.5753472222222221E-3</v>
      </c>
      <c r="F18" s="14"/>
      <c r="G18" s="14"/>
      <c r="H18" s="17">
        <v>1.5496527777777776E-3</v>
      </c>
      <c r="I18" s="26"/>
      <c r="J18" s="25">
        <f t="shared" si="0"/>
        <v>1.0165807752632758</v>
      </c>
      <c r="K18" s="165">
        <v>43806</v>
      </c>
      <c r="L18" s="305" t="s">
        <v>96</v>
      </c>
    </row>
    <row r="19" spans="1:13" x14ac:dyDescent="0.3">
      <c r="A19" s="357"/>
      <c r="B19" s="95" t="s">
        <v>55</v>
      </c>
      <c r="C19" s="58"/>
      <c r="D19" s="20">
        <v>3.2761574074074069E-3</v>
      </c>
      <c r="E19" s="17">
        <v>3.3908564814814812E-3</v>
      </c>
      <c r="F19" s="15"/>
      <c r="G19" s="15"/>
      <c r="H19" s="17">
        <v>3.3611111111111112E-3</v>
      </c>
      <c r="I19" s="26"/>
      <c r="J19" s="25">
        <f t="shared" si="0"/>
        <v>1.008849862258953</v>
      </c>
      <c r="K19" s="165">
        <v>44373</v>
      </c>
      <c r="L19" s="58" t="s">
        <v>102</v>
      </c>
      <c r="M19" s="149" t="s">
        <v>31</v>
      </c>
    </row>
    <row r="20" spans="1:13" x14ac:dyDescent="0.3">
      <c r="A20" s="357"/>
      <c r="B20" s="83" t="s">
        <v>10</v>
      </c>
      <c r="C20" s="84"/>
      <c r="D20" s="85">
        <v>7.6597222222222214E-4</v>
      </c>
      <c r="E20" s="86">
        <v>7.9282407407407394E-4</v>
      </c>
      <c r="F20" s="87"/>
      <c r="G20" s="87"/>
      <c r="H20" s="86">
        <v>7.8472222222222214E-4</v>
      </c>
      <c r="I20" s="72"/>
      <c r="J20" s="82">
        <f t="shared" si="0"/>
        <v>1.0103244837758112</v>
      </c>
      <c r="K20" s="318">
        <v>43812</v>
      </c>
      <c r="L20" s="305" t="s">
        <v>95</v>
      </c>
    </row>
    <row r="21" spans="1:13" ht="15" thickBot="1" x14ac:dyDescent="0.35">
      <c r="A21" s="357"/>
      <c r="B21" s="73" t="s">
        <v>14</v>
      </c>
      <c r="C21" s="74"/>
      <c r="D21" s="75">
        <v>7.0844907407407402E-4</v>
      </c>
      <c r="E21" s="78">
        <v>7.332175925925926E-4</v>
      </c>
      <c r="F21" s="79"/>
      <c r="G21" s="79"/>
      <c r="H21" s="78">
        <v>7.2789351851851845E-4</v>
      </c>
      <c r="I21" s="76"/>
      <c r="J21" s="77">
        <f t="shared" si="0"/>
        <v>1.007314358403562</v>
      </c>
      <c r="K21" s="319">
        <v>43804</v>
      </c>
      <c r="L21" s="305" t="s">
        <v>96</v>
      </c>
    </row>
    <row r="22" spans="1:13" ht="15" thickBot="1" x14ac:dyDescent="0.35">
      <c r="A22" s="55" t="s">
        <v>80</v>
      </c>
      <c r="B22" s="61" t="s">
        <v>21</v>
      </c>
      <c r="C22" s="57" t="s">
        <v>25</v>
      </c>
      <c r="D22" s="33">
        <v>2.9803240740740745E-3</v>
      </c>
      <c r="E22" s="34">
        <v>3.0844907407407405E-3</v>
      </c>
      <c r="F22" s="113"/>
      <c r="G22" s="114"/>
      <c r="H22" s="34">
        <v>2.9894675925925926E-3</v>
      </c>
      <c r="I22" s="37"/>
      <c r="J22" s="56">
        <f t="shared" si="0"/>
        <v>1.0317859770025939</v>
      </c>
      <c r="K22" s="316">
        <v>44401</v>
      </c>
      <c r="L22" s="58" t="s">
        <v>101</v>
      </c>
      <c r="M22" s="149" t="s">
        <v>31</v>
      </c>
    </row>
    <row r="23" spans="1:13" x14ac:dyDescent="0.3">
      <c r="A23" s="370"/>
      <c r="B23" s="96" t="s">
        <v>34</v>
      </c>
      <c r="C23" s="58"/>
      <c r="D23" s="158">
        <v>2.5936342592592595E-3</v>
      </c>
      <c r="E23" s="159">
        <v>2.6843749999999997E-3</v>
      </c>
      <c r="F23" s="294"/>
      <c r="G23" s="294"/>
      <c r="H23" s="159">
        <v>2.6216435185185184E-3</v>
      </c>
      <c r="I23" s="152"/>
      <c r="J23" s="160">
        <f t="shared" ref="J23:J28" si="1">E23/H23</f>
        <v>1.0239283033861639</v>
      </c>
      <c r="K23" s="317">
        <v>43803</v>
      </c>
      <c r="L23" s="305" t="s">
        <v>96</v>
      </c>
    </row>
    <row r="24" spans="1:13" x14ac:dyDescent="0.3">
      <c r="A24" s="371"/>
      <c r="B24" s="95" t="s">
        <v>21</v>
      </c>
      <c r="C24" s="58"/>
      <c r="D24" s="20">
        <v>2.8841435185185185E-3</v>
      </c>
      <c r="E24" s="17">
        <v>2.9850694444444443E-3</v>
      </c>
      <c r="F24" s="13"/>
      <c r="G24" s="13"/>
      <c r="H24" s="17">
        <v>2.9188657407407405E-3</v>
      </c>
      <c r="I24" s="32"/>
      <c r="J24" s="53">
        <f t="shared" si="1"/>
        <v>1.0226813117094256</v>
      </c>
      <c r="K24" s="165">
        <v>43804</v>
      </c>
      <c r="L24" s="305" t="s">
        <v>96</v>
      </c>
    </row>
    <row r="25" spans="1:13" x14ac:dyDescent="0.3">
      <c r="A25" s="371"/>
      <c r="B25" s="96" t="s">
        <v>37</v>
      </c>
      <c r="C25" s="154"/>
      <c r="D25" s="212">
        <v>1.3861111111111112E-3</v>
      </c>
      <c r="E25" s="213">
        <v>1.4346064814814814E-3</v>
      </c>
      <c r="F25" s="236"/>
      <c r="G25" s="236"/>
      <c r="H25" s="213">
        <v>1.427662037037037E-3</v>
      </c>
      <c r="I25" s="215"/>
      <c r="J25" s="216">
        <f t="shared" si="1"/>
        <v>1.0048642075395215</v>
      </c>
      <c r="K25" s="320">
        <v>44335</v>
      </c>
      <c r="L25" s="58" t="s">
        <v>78</v>
      </c>
      <c r="M25" s="149" t="s">
        <v>31</v>
      </c>
    </row>
    <row r="26" spans="1:13" ht="15" thickBot="1" x14ac:dyDescent="0.35">
      <c r="A26" s="371"/>
      <c r="B26" s="97" t="s">
        <v>18</v>
      </c>
      <c r="C26" s="6"/>
      <c r="D26" s="21">
        <v>1.3206018518518521E-3</v>
      </c>
      <c r="E26" s="18">
        <v>1.3667824074074075E-3</v>
      </c>
      <c r="F26" s="295"/>
      <c r="G26" s="295"/>
      <c r="H26" s="18">
        <v>1.3578703703703704E-3</v>
      </c>
      <c r="I26" s="7"/>
      <c r="J26" s="54">
        <f t="shared" si="1"/>
        <v>1.0065632458233891</v>
      </c>
      <c r="K26" s="245">
        <v>43807</v>
      </c>
      <c r="L26" s="305" t="s">
        <v>96</v>
      </c>
    </row>
    <row r="27" spans="1:13" x14ac:dyDescent="0.3">
      <c r="A27" s="306" t="s">
        <v>107</v>
      </c>
      <c r="B27" s="61" t="s">
        <v>32</v>
      </c>
      <c r="C27" s="57" t="s">
        <v>54</v>
      </c>
      <c r="D27" s="33">
        <v>2.5671296296296298E-4</v>
      </c>
      <c r="E27" s="34">
        <v>2.657407407407407E-4</v>
      </c>
      <c r="F27" s="114"/>
      <c r="G27" s="114"/>
      <c r="H27" s="34">
        <v>2.5821759259259255E-4</v>
      </c>
      <c r="I27" s="37"/>
      <c r="J27" s="56">
        <f t="shared" si="1"/>
        <v>1.0291349170775437</v>
      </c>
      <c r="K27" s="242">
        <v>44372</v>
      </c>
      <c r="L27" s="58" t="s">
        <v>102</v>
      </c>
      <c r="M27" s="149" t="s">
        <v>31</v>
      </c>
    </row>
    <row r="28" spans="1:13" x14ac:dyDescent="0.3">
      <c r="A28" s="307"/>
      <c r="B28" s="96" t="s">
        <v>32</v>
      </c>
      <c r="C28" s="305"/>
      <c r="D28" s="158">
        <v>2.4768518518518515E-4</v>
      </c>
      <c r="E28" s="159">
        <v>2.5636574074074071E-4</v>
      </c>
      <c r="F28" s="304"/>
      <c r="G28" s="304"/>
      <c r="H28" s="159">
        <v>2.5092592592592593E-4</v>
      </c>
      <c r="I28" s="152"/>
      <c r="J28" s="160">
        <f t="shared" si="1"/>
        <v>1.0216789667896677</v>
      </c>
      <c r="K28" s="317">
        <v>44184</v>
      </c>
      <c r="L28" s="305" t="s">
        <v>95</v>
      </c>
    </row>
    <row r="29" spans="1:13" ht="15" thickBot="1" x14ac:dyDescent="0.35">
      <c r="A29" s="308"/>
      <c r="B29" s="97" t="s">
        <v>33</v>
      </c>
      <c r="C29" s="168"/>
      <c r="D29" s="137">
        <v>5.6446759259259265E-4</v>
      </c>
      <c r="E29" s="138">
        <v>5.8425925925925919E-4</v>
      </c>
      <c r="F29" s="197"/>
      <c r="G29" s="197"/>
      <c r="H29" s="138">
        <v>5.7824074074074071E-4</v>
      </c>
      <c r="I29" s="140"/>
      <c r="J29" s="141">
        <f t="shared" ref="J29:J34" si="2">E29/H29</f>
        <v>1.0104083266613291</v>
      </c>
      <c r="K29" s="239">
        <v>44373</v>
      </c>
      <c r="L29" s="58" t="s">
        <v>102</v>
      </c>
      <c r="M29" s="149" t="s">
        <v>31</v>
      </c>
    </row>
    <row r="30" spans="1:13" x14ac:dyDescent="0.3">
      <c r="A30" s="190" t="s">
        <v>111</v>
      </c>
      <c r="B30" s="57" t="s">
        <v>14</v>
      </c>
      <c r="C30" s="57" t="s">
        <v>54</v>
      </c>
      <c r="D30" s="33">
        <v>6.2002314814814819E-4</v>
      </c>
      <c r="E30" s="34">
        <v>6.4166666666666658E-4</v>
      </c>
      <c r="F30" s="47"/>
      <c r="G30" s="47"/>
      <c r="H30" s="34">
        <v>6.2534722222222223E-4</v>
      </c>
      <c r="I30" s="37"/>
      <c r="J30" s="56">
        <f t="shared" si="2"/>
        <v>1.0260966129927815</v>
      </c>
      <c r="K30" s="316">
        <v>43814</v>
      </c>
      <c r="L30" s="305" t="s">
        <v>95</v>
      </c>
    </row>
    <row r="31" spans="1:13" x14ac:dyDescent="0.3">
      <c r="A31" s="364"/>
      <c r="B31" s="84" t="s">
        <v>36</v>
      </c>
      <c r="C31" s="264"/>
      <c r="D31" s="85">
        <v>6.0138888888888883E-4</v>
      </c>
      <c r="E31" s="86">
        <v>6.2245370370370373E-4</v>
      </c>
      <c r="F31" s="94"/>
      <c r="G31" s="94"/>
      <c r="H31" s="86">
        <v>6.2002314814814819E-4</v>
      </c>
      <c r="I31" s="155"/>
      <c r="J31" s="265">
        <f t="shared" si="2"/>
        <v>1.003920104536121</v>
      </c>
      <c r="K31" s="318">
        <v>44311</v>
      </c>
      <c r="L31" s="58" t="s">
        <v>81</v>
      </c>
      <c r="M31" s="149" t="s">
        <v>31</v>
      </c>
    </row>
    <row r="32" spans="1:13" x14ac:dyDescent="0.3">
      <c r="A32" s="365"/>
      <c r="B32" s="84" t="s">
        <v>30</v>
      </c>
      <c r="C32" s="84"/>
      <c r="D32" s="85">
        <v>2.7349537037037034E-4</v>
      </c>
      <c r="E32" s="86">
        <v>2.8310185185185187E-4</v>
      </c>
      <c r="F32" s="86"/>
      <c r="G32" s="86"/>
      <c r="H32" s="86">
        <v>2.8229166666666669E-4</v>
      </c>
      <c r="I32" s="155"/>
      <c r="J32" s="153">
        <f t="shared" si="2"/>
        <v>1.002870028700287</v>
      </c>
      <c r="K32" s="318">
        <v>44310</v>
      </c>
      <c r="L32" s="58" t="s">
        <v>81</v>
      </c>
      <c r="M32" s="149" t="s">
        <v>31</v>
      </c>
    </row>
    <row r="33" spans="1:13" x14ac:dyDescent="0.3">
      <c r="A33" s="365"/>
      <c r="B33" s="96" t="s">
        <v>30</v>
      </c>
      <c r="C33" s="58"/>
      <c r="D33" s="20">
        <v>2.6712962962962964E-4</v>
      </c>
      <c r="E33" s="17">
        <v>2.7650462962962964E-4</v>
      </c>
      <c r="F33" s="235"/>
      <c r="G33" s="263"/>
      <c r="H33" s="181">
        <v>2.746527777777778E-4</v>
      </c>
      <c r="I33" s="189"/>
      <c r="J33" s="151">
        <f t="shared" si="2"/>
        <v>1.0067425200168563</v>
      </c>
      <c r="K33" s="331">
        <v>44471</v>
      </c>
      <c r="L33" s="332" t="s">
        <v>95</v>
      </c>
    </row>
    <row r="34" spans="1:13" ht="15" thickBot="1" x14ac:dyDescent="0.35">
      <c r="A34" s="366"/>
      <c r="B34" s="73" t="s">
        <v>28</v>
      </c>
      <c r="C34" s="74"/>
      <c r="D34" s="75">
        <v>5.9432870370370369E-4</v>
      </c>
      <c r="E34" s="78">
        <v>6.15162037037037E-4</v>
      </c>
      <c r="F34" s="292"/>
      <c r="G34" s="292"/>
      <c r="H34" s="78">
        <v>6.128472222222222E-4</v>
      </c>
      <c r="I34" s="76"/>
      <c r="J34" s="77">
        <f t="shared" si="2"/>
        <v>1.0037771482530689</v>
      </c>
      <c r="K34" s="319">
        <v>43814</v>
      </c>
      <c r="L34" s="305" t="s">
        <v>95</v>
      </c>
    </row>
    <row r="35" spans="1:13" x14ac:dyDescent="0.3">
      <c r="A35" s="166" t="s">
        <v>112</v>
      </c>
      <c r="B35" s="59" t="s">
        <v>10</v>
      </c>
      <c r="C35" s="60" t="s">
        <v>25</v>
      </c>
      <c r="D35" s="180">
        <v>6.9155092592592586E-4</v>
      </c>
      <c r="E35" s="181">
        <v>7.1574074074074075E-4</v>
      </c>
      <c r="F35" s="293"/>
      <c r="G35" s="293"/>
      <c r="H35" s="181">
        <v>6.994212962962964E-4</v>
      </c>
      <c r="I35" s="189"/>
      <c r="J35" s="151">
        <f t="shared" ref="J35:J40" si="3">E35/H35</f>
        <v>1.0233327817309281</v>
      </c>
      <c r="K35" s="240">
        <v>44333</v>
      </c>
      <c r="L35" s="58" t="s">
        <v>78</v>
      </c>
      <c r="M35" s="149" t="s">
        <v>31</v>
      </c>
    </row>
    <row r="36" spans="1:13" x14ac:dyDescent="0.3">
      <c r="A36" s="364"/>
      <c r="B36" s="96" t="s">
        <v>9</v>
      </c>
      <c r="C36" s="154"/>
      <c r="D36" s="212">
        <v>1.4609953703703703E-3</v>
      </c>
      <c r="E36" s="213">
        <v>1.5121527777777781E-3</v>
      </c>
      <c r="F36" s="236"/>
      <c r="G36" s="236"/>
      <c r="H36" s="213">
        <v>1.4812499999999999E-3</v>
      </c>
      <c r="I36" s="215"/>
      <c r="J36" s="216">
        <f t="shared" si="3"/>
        <v>1.0208626347866856</v>
      </c>
      <c r="K36" s="320">
        <v>44184</v>
      </c>
      <c r="L36" s="325" t="s">
        <v>95</v>
      </c>
    </row>
    <row r="37" spans="1:13" x14ac:dyDescent="0.3">
      <c r="A37" s="365"/>
      <c r="B37" s="96" t="s">
        <v>10</v>
      </c>
      <c r="C37" s="58"/>
      <c r="D37" s="20">
        <v>6.6701388888888886E-4</v>
      </c>
      <c r="E37" s="17">
        <v>6.9039351851851857E-4</v>
      </c>
      <c r="F37" s="13"/>
      <c r="G37" s="13"/>
      <c r="H37" s="17">
        <v>6.7766203703703706E-4</v>
      </c>
      <c r="I37" s="32"/>
      <c r="J37" s="53">
        <f t="shared" si="3"/>
        <v>1.0187873612297182</v>
      </c>
      <c r="K37" s="165">
        <v>44184</v>
      </c>
      <c r="L37" s="58" t="s">
        <v>95</v>
      </c>
    </row>
    <row r="38" spans="1:13" x14ac:dyDescent="0.3">
      <c r="A38" s="365"/>
      <c r="B38" s="96" t="s">
        <v>8</v>
      </c>
      <c r="C38" s="154"/>
      <c r="D38" s="20">
        <v>3.1631944444444443E-4</v>
      </c>
      <c r="E38" s="17">
        <v>3.2743055555555558E-4</v>
      </c>
      <c r="F38" s="13"/>
      <c r="G38" s="13"/>
      <c r="H38" s="17">
        <v>3.2141203703703704E-4</v>
      </c>
      <c r="I38" s="32"/>
      <c r="J38" s="53">
        <f t="shared" si="3"/>
        <v>1.0187252430680591</v>
      </c>
      <c r="K38" s="165">
        <v>44337</v>
      </c>
      <c r="L38" s="58" t="s">
        <v>78</v>
      </c>
      <c r="M38" s="149" t="s">
        <v>31</v>
      </c>
    </row>
    <row r="39" spans="1:13" x14ac:dyDescent="0.3">
      <c r="A39" s="365"/>
      <c r="B39" s="96" t="s">
        <v>8</v>
      </c>
      <c r="C39" s="58"/>
      <c r="D39" s="20">
        <v>3.0752314814814818E-4</v>
      </c>
      <c r="E39" s="17">
        <v>3.1828703703703701E-4</v>
      </c>
      <c r="F39" s="13"/>
      <c r="G39" s="13"/>
      <c r="H39" s="17">
        <v>3.1331018518518519E-4</v>
      </c>
      <c r="I39" s="32"/>
      <c r="J39" s="53">
        <f t="shared" si="3"/>
        <v>1.0158847432582194</v>
      </c>
      <c r="K39" s="165">
        <v>43803</v>
      </c>
      <c r="L39" s="305" t="s">
        <v>96</v>
      </c>
    </row>
    <row r="40" spans="1:13" ht="15" thickBot="1" x14ac:dyDescent="0.35">
      <c r="A40" s="366"/>
      <c r="B40" s="131" t="s">
        <v>9</v>
      </c>
      <c r="C40" s="200"/>
      <c r="D40" s="231">
        <v>1.5083333333333335E-3</v>
      </c>
      <c r="E40" s="232">
        <v>1.5611111111111112E-3</v>
      </c>
      <c r="F40" s="296"/>
      <c r="G40" s="296"/>
      <c r="H40" s="232">
        <v>1.5427083333333332E-3</v>
      </c>
      <c r="I40" s="233"/>
      <c r="J40" s="234">
        <f t="shared" si="3"/>
        <v>1.0119288768849877</v>
      </c>
      <c r="K40" s="244">
        <v>44335</v>
      </c>
      <c r="L40" s="58" t="s">
        <v>78</v>
      </c>
      <c r="M40" s="149" t="s">
        <v>31</v>
      </c>
    </row>
    <row r="41" spans="1:13" ht="15" thickBot="1" x14ac:dyDescent="0.35">
      <c r="A41" s="62" t="s">
        <v>86</v>
      </c>
      <c r="B41" s="297" t="s">
        <v>32</v>
      </c>
      <c r="C41" s="297" t="s">
        <v>19</v>
      </c>
      <c r="D41" s="298">
        <v>2.8981481481481485E-4</v>
      </c>
      <c r="E41" s="299">
        <v>3.0000000000000003E-4</v>
      </c>
      <c r="F41" s="300"/>
      <c r="G41" s="301"/>
      <c r="H41" s="299">
        <v>2.9490740740740741E-4</v>
      </c>
      <c r="I41" s="302"/>
      <c r="J41" s="303">
        <f t="shared" ref="J41:J51" si="4">E41/H41</f>
        <v>1.0172684458398744</v>
      </c>
      <c r="K41" s="321">
        <v>44333</v>
      </c>
      <c r="L41" s="58" t="s">
        <v>78</v>
      </c>
      <c r="M41" s="149" t="s">
        <v>31</v>
      </c>
    </row>
    <row r="42" spans="1:13" ht="15" thickBot="1" x14ac:dyDescent="0.35">
      <c r="A42" s="255" t="s">
        <v>41</v>
      </c>
      <c r="B42" s="221" t="s">
        <v>42</v>
      </c>
      <c r="C42" s="222" t="s">
        <v>27</v>
      </c>
      <c r="D42" s="223">
        <v>1.6701388888888892E-3</v>
      </c>
      <c r="E42" s="224">
        <v>1.7297453703703702E-3</v>
      </c>
      <c r="F42" s="256"/>
      <c r="G42" s="256"/>
      <c r="H42" s="224">
        <v>1.7003472222222222E-3</v>
      </c>
      <c r="I42" s="225"/>
      <c r="J42" s="226">
        <f t="shared" si="4"/>
        <v>1.0172894969709345</v>
      </c>
      <c r="K42" s="246">
        <v>44471</v>
      </c>
      <c r="L42" s="305" t="s">
        <v>95</v>
      </c>
    </row>
    <row r="43" spans="1:13" x14ac:dyDescent="0.3">
      <c r="A43" s="375"/>
      <c r="B43" s="83" t="s">
        <v>8</v>
      </c>
      <c r="C43" s="84"/>
      <c r="D43" s="85">
        <v>3.5520833333333341E-4</v>
      </c>
      <c r="E43" s="86">
        <v>3.6759259259259259E-4</v>
      </c>
      <c r="F43" s="156"/>
      <c r="G43" s="156"/>
      <c r="H43" s="86">
        <v>3.6574074074074075E-4</v>
      </c>
      <c r="I43" s="155"/>
      <c r="J43" s="153">
        <f t="shared" si="4"/>
        <v>1.0050632911392405</v>
      </c>
      <c r="K43" s="318">
        <v>44247</v>
      </c>
      <c r="L43" s="305" t="s">
        <v>95</v>
      </c>
      <c r="M43" s="22"/>
    </row>
    <row r="44" spans="1:13" ht="15" thickBot="1" x14ac:dyDescent="0.35">
      <c r="A44" s="366"/>
      <c r="B44" s="69" t="s">
        <v>10</v>
      </c>
      <c r="C44" s="70"/>
      <c r="D44" s="80">
        <v>7.6597222222222214E-4</v>
      </c>
      <c r="E44" s="81">
        <v>7.9282407407407394E-4</v>
      </c>
      <c r="F44" s="88"/>
      <c r="G44" s="88"/>
      <c r="H44" s="81">
        <v>7.8298611111111104E-4</v>
      </c>
      <c r="I44" s="89"/>
      <c r="J44" s="90">
        <f t="shared" si="4"/>
        <v>1.0125646711012564</v>
      </c>
      <c r="K44" s="322">
        <v>44185</v>
      </c>
      <c r="L44" s="305" t="s">
        <v>95</v>
      </c>
      <c r="M44" s="22"/>
    </row>
    <row r="45" spans="1:13" ht="15" thickBot="1" x14ac:dyDescent="0.35">
      <c r="A45" s="93" t="s">
        <v>87</v>
      </c>
      <c r="B45" s="59" t="s">
        <v>36</v>
      </c>
      <c r="C45" s="60" t="s">
        <v>54</v>
      </c>
      <c r="D45" s="39">
        <v>5.9432870370370369E-4</v>
      </c>
      <c r="E45" s="40">
        <v>6.15162037037037E-4</v>
      </c>
      <c r="F45" s="40"/>
      <c r="G45" s="40"/>
      <c r="H45" s="40">
        <v>6.070601851851852E-4</v>
      </c>
      <c r="I45" s="150"/>
      <c r="J45" s="151">
        <f t="shared" si="4"/>
        <v>1.0133460438512869</v>
      </c>
      <c r="K45" s="323">
        <v>44185</v>
      </c>
      <c r="L45" s="305" t="s">
        <v>95</v>
      </c>
    </row>
    <row r="46" spans="1:13" x14ac:dyDescent="0.3">
      <c r="A46" s="4"/>
      <c r="B46" s="96" t="s">
        <v>33</v>
      </c>
      <c r="C46" s="58"/>
      <c r="D46" s="20">
        <v>5.4664351851851846E-4</v>
      </c>
      <c r="E46" s="17">
        <v>5.6574074074074079E-4</v>
      </c>
      <c r="F46" s="17"/>
      <c r="G46" s="17"/>
      <c r="H46" s="17">
        <v>5.6168981481481489E-4</v>
      </c>
      <c r="I46" s="32"/>
      <c r="J46" s="53">
        <f t="shared" si="4"/>
        <v>1.0072120337935297</v>
      </c>
      <c r="K46" s="165">
        <v>44184</v>
      </c>
      <c r="L46" s="305" t="s">
        <v>95</v>
      </c>
    </row>
    <row r="47" spans="1:13" x14ac:dyDescent="0.3">
      <c r="A47" s="4"/>
      <c r="B47" s="333" t="s">
        <v>30</v>
      </c>
      <c r="C47" s="84"/>
      <c r="D47" s="85">
        <v>2.6712962962962964E-4</v>
      </c>
      <c r="E47" s="86">
        <v>2.7650462962962964E-4</v>
      </c>
      <c r="F47" s="86"/>
      <c r="G47" s="86"/>
      <c r="H47" s="86">
        <v>2.7488425925925928E-4</v>
      </c>
      <c r="I47" s="155"/>
      <c r="J47" s="153">
        <f t="shared" si="4"/>
        <v>1.0058947368421052</v>
      </c>
      <c r="K47" s="318">
        <v>44185</v>
      </c>
      <c r="L47" s="305" t="s">
        <v>95</v>
      </c>
    </row>
    <row r="48" spans="1:13" x14ac:dyDescent="0.3">
      <c r="A48" s="4"/>
      <c r="B48" s="83" t="s">
        <v>30</v>
      </c>
      <c r="C48" s="84"/>
      <c r="D48" s="85">
        <v>2.7349537037037034E-4</v>
      </c>
      <c r="E48" s="86">
        <v>2.8310185185185187E-4</v>
      </c>
      <c r="F48" s="86"/>
      <c r="G48" s="86"/>
      <c r="H48" s="86">
        <v>2.8263888888888891E-4</v>
      </c>
      <c r="I48" s="155"/>
      <c r="J48" s="153">
        <f t="shared" si="4"/>
        <v>1.0016380016380015</v>
      </c>
      <c r="K48" s="318">
        <v>44115</v>
      </c>
      <c r="L48" s="58" t="s">
        <v>97</v>
      </c>
      <c r="M48" s="149" t="s">
        <v>31</v>
      </c>
    </row>
    <row r="49" spans="1:13" ht="15" thickBot="1" x14ac:dyDescent="0.35">
      <c r="A49" s="5"/>
      <c r="B49" s="73" t="s">
        <v>32</v>
      </c>
      <c r="C49" s="74"/>
      <c r="D49" s="75">
        <v>2.4768518518518515E-4</v>
      </c>
      <c r="E49" s="78">
        <v>2.5636574074074071E-4</v>
      </c>
      <c r="F49" s="78"/>
      <c r="G49" s="78"/>
      <c r="H49" s="78">
        <v>2.5601851851851854E-4</v>
      </c>
      <c r="I49" s="91"/>
      <c r="J49" s="92">
        <f t="shared" si="4"/>
        <v>1.0013562386980106</v>
      </c>
      <c r="K49" s="319">
        <v>44184</v>
      </c>
      <c r="L49" s="305" t="s">
        <v>95</v>
      </c>
    </row>
    <row r="50" spans="1:13" x14ac:dyDescent="0.3">
      <c r="A50" s="287" t="s">
        <v>88</v>
      </c>
      <c r="B50" s="57" t="s">
        <v>23</v>
      </c>
      <c r="C50" s="100" t="s">
        <v>22</v>
      </c>
      <c r="D50" s="33">
        <v>3.0254629629629631E-4</v>
      </c>
      <c r="E50" s="34">
        <v>3.1307870370370371E-4</v>
      </c>
      <c r="F50" s="34"/>
      <c r="G50" s="34"/>
      <c r="H50" s="34">
        <v>3.1006944444444447E-4</v>
      </c>
      <c r="I50" s="37"/>
      <c r="J50" s="56">
        <f t="shared" si="4"/>
        <v>1.009705113848451</v>
      </c>
      <c r="K50" s="316">
        <v>43812</v>
      </c>
      <c r="L50" s="305" t="s">
        <v>95</v>
      </c>
    </row>
    <row r="51" spans="1:13" x14ac:dyDescent="0.3">
      <c r="A51" s="367"/>
      <c r="B51" s="84" t="s">
        <v>14</v>
      </c>
      <c r="C51" s="84"/>
      <c r="D51" s="85">
        <v>7.0844907407407402E-4</v>
      </c>
      <c r="E51" s="86">
        <v>7.332175925925926E-4</v>
      </c>
      <c r="F51" s="262"/>
      <c r="G51" s="86"/>
      <c r="H51" s="86">
        <v>7.1469907407407409E-4</v>
      </c>
      <c r="I51" s="155"/>
      <c r="J51" s="153">
        <f t="shared" si="4"/>
        <v>1.025910931174089</v>
      </c>
      <c r="K51" s="318">
        <v>44409</v>
      </c>
      <c r="L51" s="305" t="s">
        <v>98</v>
      </c>
    </row>
    <row r="52" spans="1:13" x14ac:dyDescent="0.3">
      <c r="A52" s="368"/>
      <c r="B52" s="211" t="s">
        <v>30</v>
      </c>
      <c r="C52" s="211"/>
      <c r="D52" s="212">
        <v>3.0462962962962963E-4</v>
      </c>
      <c r="E52" s="213">
        <v>3.1527777777777777E-4</v>
      </c>
      <c r="F52" s="214"/>
      <c r="G52" s="213"/>
      <c r="H52" s="213">
        <v>3.1388888888888889E-4</v>
      </c>
      <c r="I52" s="215"/>
      <c r="J52" s="160">
        <f t="shared" ref="J52:J57" si="5">E52/H52</f>
        <v>1.0044247787610618</v>
      </c>
      <c r="K52" s="320">
        <v>44351</v>
      </c>
      <c r="L52" s="58" t="s">
        <v>82</v>
      </c>
      <c r="M52" s="149" t="s">
        <v>31</v>
      </c>
    </row>
    <row r="53" spans="1:13" ht="15" thickBot="1" x14ac:dyDescent="0.35">
      <c r="A53" s="369"/>
      <c r="B53" s="266" t="s">
        <v>36</v>
      </c>
      <c r="C53" s="267"/>
      <c r="D53" s="80">
        <v>6.7511574074074078E-4</v>
      </c>
      <c r="E53" s="81">
        <v>6.9872685185185185E-4</v>
      </c>
      <c r="F53" s="81"/>
      <c r="G53" s="81"/>
      <c r="H53" s="81">
        <v>6.9768518518518519E-4</v>
      </c>
      <c r="I53" s="89"/>
      <c r="J53" s="90">
        <f t="shared" si="5"/>
        <v>1.0014930325149303</v>
      </c>
      <c r="K53" s="322">
        <v>44333</v>
      </c>
      <c r="L53" s="58" t="s">
        <v>78</v>
      </c>
      <c r="M53" s="149" t="s">
        <v>31</v>
      </c>
    </row>
    <row r="54" spans="1:13" s="22" customFormat="1" ht="15" thickBot="1" x14ac:dyDescent="0.35">
      <c r="A54" s="127" t="s">
        <v>89</v>
      </c>
      <c r="B54" s="61" t="s">
        <v>36</v>
      </c>
      <c r="C54" s="57" t="s">
        <v>19</v>
      </c>
      <c r="D54" s="33">
        <v>6.7384259259259253E-4</v>
      </c>
      <c r="E54" s="34">
        <v>6.9791666666666656E-4</v>
      </c>
      <c r="F54" s="114"/>
      <c r="G54" s="114"/>
      <c r="H54" s="34">
        <v>6.9247685185185178E-4</v>
      </c>
      <c r="I54" s="37"/>
      <c r="J54" s="56">
        <f t="shared" si="5"/>
        <v>1.0078555908407154</v>
      </c>
      <c r="K54" s="242">
        <v>44247</v>
      </c>
      <c r="L54" s="58" t="s">
        <v>95</v>
      </c>
    </row>
    <row r="55" spans="1:13" s="22" customFormat="1" x14ac:dyDescent="0.3">
      <c r="A55" s="51"/>
      <c r="B55" s="95" t="s">
        <v>18</v>
      </c>
      <c r="C55" s="211"/>
      <c r="D55" s="212">
        <v>1.5018518518518517E-3</v>
      </c>
      <c r="E55" s="213">
        <v>1.5543981481481483E-3</v>
      </c>
      <c r="F55" s="277"/>
      <c r="G55" s="261"/>
      <c r="H55" s="213">
        <v>1.5494212962962964E-3</v>
      </c>
      <c r="I55" s="215"/>
      <c r="J55" s="216">
        <f t="shared" si="5"/>
        <v>1.0032120714125645</v>
      </c>
      <c r="K55" s="320">
        <v>43805</v>
      </c>
      <c r="L55" s="58" t="s">
        <v>96</v>
      </c>
    </row>
    <row r="56" spans="1:13" s="22" customFormat="1" x14ac:dyDescent="0.3">
      <c r="A56" s="51"/>
      <c r="B56" s="95" t="s">
        <v>34</v>
      </c>
      <c r="C56" s="211"/>
      <c r="D56" s="212">
        <v>2.8582175925925928E-3</v>
      </c>
      <c r="E56" s="213">
        <v>2.9582175925925921E-3</v>
      </c>
      <c r="F56" s="277"/>
      <c r="G56" s="277"/>
      <c r="H56" s="213">
        <v>2.9504629629629633E-3</v>
      </c>
      <c r="I56" s="215"/>
      <c r="J56" s="216">
        <f t="shared" si="5"/>
        <v>1.0026282755374232</v>
      </c>
      <c r="K56" s="320">
        <v>43883</v>
      </c>
      <c r="L56" s="58" t="s">
        <v>95</v>
      </c>
      <c r="M56"/>
    </row>
    <row r="57" spans="1:13" s="22" customFormat="1" ht="15" thickBot="1" x14ac:dyDescent="0.35">
      <c r="A57" s="52"/>
      <c r="B57" s="69" t="s">
        <v>23</v>
      </c>
      <c r="C57" s="70"/>
      <c r="D57" s="80">
        <v>3.0254629629629631E-4</v>
      </c>
      <c r="E57" s="81">
        <v>3.1307870370370371E-4</v>
      </c>
      <c r="F57" s="115"/>
      <c r="G57" s="115"/>
      <c r="H57" s="81">
        <v>3.1261574074074075E-4</v>
      </c>
      <c r="I57" s="89"/>
      <c r="J57" s="90">
        <f t="shared" si="5"/>
        <v>1.0014809329877823</v>
      </c>
      <c r="K57" s="322">
        <v>44185</v>
      </c>
      <c r="L57" s="58" t="s">
        <v>95</v>
      </c>
      <c r="M57"/>
    </row>
    <row r="58" spans="1:13" s="22" customFormat="1" x14ac:dyDescent="0.3">
      <c r="A58" s="61" t="s">
        <v>91</v>
      </c>
      <c r="B58" s="57" t="s">
        <v>40</v>
      </c>
      <c r="C58" s="57" t="s">
        <v>62</v>
      </c>
      <c r="D58" s="33">
        <v>5.9686342592592595E-3</v>
      </c>
      <c r="E58" s="34">
        <v>6.1775462962962964E-3</v>
      </c>
      <c r="F58" s="278"/>
      <c r="G58" s="278"/>
      <c r="H58" s="34">
        <v>6.1443287037037039E-3</v>
      </c>
      <c r="I58" s="37"/>
      <c r="J58" s="56">
        <f>E58/H58</f>
        <v>1.0054062199785259</v>
      </c>
      <c r="K58" s="242">
        <v>44248</v>
      </c>
      <c r="L58" s="326" t="s">
        <v>95</v>
      </c>
      <c r="M58" s="157"/>
    </row>
    <row r="59" spans="1:13" ht="15" thickBot="1" x14ac:dyDescent="0.35">
      <c r="A59" s="97"/>
      <c r="B59" s="204" t="s">
        <v>59</v>
      </c>
      <c r="C59" s="204"/>
      <c r="D59" s="137">
        <v>1.3733796296296296E-3</v>
      </c>
      <c r="E59" s="138">
        <v>1.421412037037037E-3</v>
      </c>
      <c r="F59" s="279"/>
      <c r="G59" s="279"/>
      <c r="H59" s="138">
        <v>1.420138888888889E-3</v>
      </c>
      <c r="I59" s="140"/>
      <c r="J59" s="141">
        <f>E59/H59</f>
        <v>1.0008964955175224</v>
      </c>
      <c r="K59" s="239">
        <v>44335</v>
      </c>
      <c r="L59" s="58" t="s">
        <v>78</v>
      </c>
      <c r="M59" s="149" t="s">
        <v>31</v>
      </c>
    </row>
    <row r="60" spans="1:13" ht="15" thickBot="1" x14ac:dyDescent="0.35">
      <c r="A60" s="268" t="s">
        <v>90</v>
      </c>
      <c r="B60" s="269" t="s">
        <v>24</v>
      </c>
      <c r="C60" s="270" t="s">
        <v>38</v>
      </c>
      <c r="D60" s="271">
        <v>2.8472222222222223E-4</v>
      </c>
      <c r="E60" s="272">
        <v>2.9467592592592593E-4</v>
      </c>
      <c r="F60" s="273"/>
      <c r="G60" s="274"/>
      <c r="H60" s="272">
        <v>2.9340277777777779E-4</v>
      </c>
      <c r="I60" s="275"/>
      <c r="J60" s="276">
        <f t="shared" ref="J60:J67" si="6">E60/H60</f>
        <v>1.0043392504930966</v>
      </c>
      <c r="K60" s="324">
        <v>43812</v>
      </c>
      <c r="L60" s="326" t="s">
        <v>95</v>
      </c>
    </row>
    <row r="61" spans="1:13" ht="15" thickBot="1" x14ac:dyDescent="0.35">
      <c r="A61" s="127" t="s">
        <v>65</v>
      </c>
      <c r="B61" s="61" t="s">
        <v>16</v>
      </c>
      <c r="C61" s="57" t="s">
        <v>17</v>
      </c>
      <c r="D61" s="33">
        <v>1.0292708333333333E-2</v>
      </c>
      <c r="E61" s="34">
        <v>1.065300925925926E-2</v>
      </c>
      <c r="F61" s="104"/>
      <c r="G61" s="105"/>
      <c r="H61" s="34">
        <v>1.0624421296296295E-2</v>
      </c>
      <c r="I61" s="49"/>
      <c r="J61" s="50">
        <f t="shared" si="6"/>
        <v>1.0026907783648349</v>
      </c>
      <c r="K61" s="316">
        <v>43804</v>
      </c>
      <c r="L61" s="305" t="s">
        <v>96</v>
      </c>
    </row>
    <row r="62" spans="1:13" ht="15" thickBot="1" x14ac:dyDescent="0.35">
      <c r="A62" s="128"/>
      <c r="B62" s="69" t="s">
        <v>7</v>
      </c>
      <c r="C62" s="70"/>
      <c r="D62" s="80">
        <v>2.5936342592592595E-3</v>
      </c>
      <c r="E62" s="81">
        <v>2.6843749999999997E-3</v>
      </c>
      <c r="F62" s="101"/>
      <c r="G62" s="71"/>
      <c r="H62" s="81">
        <v>2.6624999999999999E-3</v>
      </c>
      <c r="I62" s="98"/>
      <c r="J62" s="99">
        <f t="shared" si="6"/>
        <v>1.0082159624413145</v>
      </c>
      <c r="K62" s="322">
        <v>43803</v>
      </c>
      <c r="L62" s="305" t="s">
        <v>96</v>
      </c>
    </row>
    <row r="63" spans="1:13" ht="15" thickBot="1" x14ac:dyDescent="0.35"/>
    <row r="64" spans="1:13" ht="15" thickBot="1" x14ac:dyDescent="0.35">
      <c r="A64" s="143" t="s">
        <v>64</v>
      </c>
      <c r="B64" s="126" t="s">
        <v>40</v>
      </c>
      <c r="C64" s="116" t="s">
        <v>19</v>
      </c>
      <c r="D64" s="117">
        <v>5.9686342592592595E-3</v>
      </c>
      <c r="E64" s="118">
        <v>6.1775462962962964E-3</v>
      </c>
      <c r="F64" s="163"/>
      <c r="G64" s="164"/>
      <c r="H64" s="118">
        <v>6.1627314814814808E-3</v>
      </c>
      <c r="I64" s="122"/>
      <c r="J64" s="123">
        <f t="shared" si="6"/>
        <v>1.0024039364459303</v>
      </c>
      <c r="K64" s="327">
        <v>44185</v>
      </c>
      <c r="L64" s="305" t="s">
        <v>95</v>
      </c>
    </row>
    <row r="65" spans="1:12" ht="15" thickBot="1" x14ac:dyDescent="0.35">
      <c r="A65" s="130" t="s">
        <v>50</v>
      </c>
      <c r="B65" s="126" t="s">
        <v>34</v>
      </c>
      <c r="C65" s="116" t="s">
        <v>35</v>
      </c>
      <c r="D65" s="117">
        <v>2.5936342592592595E-3</v>
      </c>
      <c r="E65" s="118">
        <v>2.6843749999999997E-3</v>
      </c>
      <c r="F65" s="103"/>
      <c r="G65" s="121"/>
      <c r="H65" s="118">
        <v>2.6508101851851849E-3</v>
      </c>
      <c r="I65" s="122"/>
      <c r="J65" s="123">
        <f t="shared" si="6"/>
        <v>1.0126620966685587</v>
      </c>
      <c r="K65" s="328">
        <v>44246</v>
      </c>
      <c r="L65" s="305" t="s">
        <v>95</v>
      </c>
    </row>
    <row r="66" spans="1:12" ht="15" thickBot="1" x14ac:dyDescent="0.35">
      <c r="A66" s="130" t="s">
        <v>43</v>
      </c>
      <c r="B66" s="126" t="s">
        <v>37</v>
      </c>
      <c r="C66" s="116" t="s">
        <v>44</v>
      </c>
      <c r="D66" s="117">
        <v>1.5221064814814813E-3</v>
      </c>
      <c r="E66" s="118">
        <v>1.5753472222222221E-3</v>
      </c>
      <c r="F66" s="124"/>
      <c r="G66" s="124"/>
      <c r="H66" s="118">
        <v>1.5731481481481482E-3</v>
      </c>
      <c r="I66" s="122"/>
      <c r="J66" s="123">
        <f t="shared" si="6"/>
        <v>1.0013978811065332</v>
      </c>
      <c r="K66" s="327">
        <v>44185</v>
      </c>
      <c r="L66" s="305" t="s">
        <v>95</v>
      </c>
    </row>
    <row r="67" spans="1:12" ht="15" thickBot="1" x14ac:dyDescent="0.35">
      <c r="A67" s="130" t="s">
        <v>39</v>
      </c>
      <c r="B67" s="126" t="s">
        <v>24</v>
      </c>
      <c r="C67" s="116" t="s">
        <v>53</v>
      </c>
      <c r="D67" s="117">
        <v>2.8472222222222223E-4</v>
      </c>
      <c r="E67" s="118">
        <v>2.9467592592592593E-4</v>
      </c>
      <c r="F67" s="119"/>
      <c r="G67" s="120"/>
      <c r="H67" s="118">
        <v>2.9456018518518519E-4</v>
      </c>
      <c r="I67" s="122"/>
      <c r="J67" s="123">
        <f t="shared" si="6"/>
        <v>1.000392927308448</v>
      </c>
      <c r="K67" s="327">
        <v>44471</v>
      </c>
      <c r="L67" s="305" t="s">
        <v>95</v>
      </c>
    </row>
  </sheetData>
  <mergeCells count="7">
    <mergeCell ref="A36:A40"/>
    <mergeCell ref="A51:A53"/>
    <mergeCell ref="A17:A21"/>
    <mergeCell ref="A23:A26"/>
    <mergeCell ref="A10:A15"/>
    <mergeCell ref="A43:A44"/>
    <mergeCell ref="A31:A3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topLeftCell="A2" workbookViewId="0">
      <selection activeCell="H25" sqref="H25"/>
    </sheetView>
  </sheetViews>
  <sheetFormatPr defaultRowHeight="14.4" x14ac:dyDescent="0.3"/>
  <cols>
    <col min="1" max="1" width="27.88671875" customWidth="1"/>
    <col min="2" max="2" width="10.5546875" customWidth="1"/>
    <col min="3" max="3" width="11.6640625" customWidth="1"/>
    <col min="4" max="4" width="15.6640625" customWidth="1"/>
    <col min="5" max="5" width="15.44140625" customWidth="1"/>
    <col min="6" max="6" width="9.109375" hidden="1" customWidth="1"/>
    <col min="7" max="7" width="0.109375" hidden="1" customWidth="1"/>
    <col min="8" max="8" width="13" customWidth="1"/>
    <col min="9" max="10" width="13.44140625" customWidth="1"/>
    <col min="11" max="11" width="13.21875" style="22" customWidth="1"/>
    <col min="12" max="12" width="11.44140625" bestFit="1" customWidth="1"/>
    <col min="13" max="13" width="13.109375" bestFit="1" customWidth="1"/>
  </cols>
  <sheetData>
    <row r="1" spans="1:13" x14ac:dyDescent="0.3">
      <c r="A1" s="1" t="s">
        <v>93</v>
      </c>
      <c r="D1" s="2"/>
      <c r="E1" s="2"/>
      <c r="K1"/>
    </row>
    <row r="2" spans="1:13" x14ac:dyDescent="0.3">
      <c r="A2" s="136" t="s">
        <v>70</v>
      </c>
      <c r="D2" s="3"/>
      <c r="E2" s="3"/>
      <c r="K2"/>
    </row>
    <row r="3" spans="1:13" x14ac:dyDescent="0.3">
      <c r="A3" t="s">
        <v>73</v>
      </c>
      <c r="K3"/>
    </row>
    <row r="4" spans="1:13" x14ac:dyDescent="0.3">
      <c r="A4" t="s">
        <v>74</v>
      </c>
      <c r="K4"/>
    </row>
    <row r="5" spans="1:13" x14ac:dyDescent="0.3">
      <c r="A5" t="s">
        <v>49</v>
      </c>
      <c r="K5"/>
    </row>
    <row r="6" spans="1:13" ht="15" thickBot="1" x14ac:dyDescent="0.35">
      <c r="A6" s="1" t="s">
        <v>51</v>
      </c>
      <c r="B6" t="s">
        <v>52</v>
      </c>
      <c r="K6"/>
    </row>
    <row r="7" spans="1:13" ht="15" thickBot="1" x14ac:dyDescent="0.35">
      <c r="A7" s="27" t="s">
        <v>0</v>
      </c>
      <c r="B7" s="28" t="s">
        <v>1</v>
      </c>
      <c r="C7" s="28" t="s">
        <v>2</v>
      </c>
      <c r="D7" s="29" t="s">
        <v>3</v>
      </c>
      <c r="E7" s="30" t="s">
        <v>4</v>
      </c>
      <c r="F7" s="31" t="s">
        <v>5</v>
      </c>
      <c r="G7" s="31" t="s">
        <v>12</v>
      </c>
      <c r="H7" s="28" t="s">
        <v>6</v>
      </c>
      <c r="I7" s="28" t="s">
        <v>29</v>
      </c>
      <c r="J7" s="24" t="s">
        <v>47</v>
      </c>
      <c r="K7" s="24" t="s">
        <v>26</v>
      </c>
    </row>
    <row r="8" spans="1:13" x14ac:dyDescent="0.3">
      <c r="A8" s="190" t="s">
        <v>103</v>
      </c>
      <c r="B8" s="57" t="s">
        <v>21</v>
      </c>
      <c r="C8" s="57" t="s">
        <v>25</v>
      </c>
      <c r="D8" s="191">
        <v>2.9800925925925928E-3</v>
      </c>
      <c r="E8" s="192">
        <v>3.0843749999999999E-3</v>
      </c>
      <c r="F8" s="193"/>
      <c r="G8" s="194"/>
      <c r="H8" s="192">
        <v>2.9894675925925926E-3</v>
      </c>
      <c r="I8" s="195"/>
      <c r="J8" s="56">
        <f>E8/H8</f>
        <v>1.0317472608308489</v>
      </c>
      <c r="K8" s="242">
        <v>44401</v>
      </c>
      <c r="L8" s="58" t="s">
        <v>101</v>
      </c>
      <c r="M8" s="58"/>
    </row>
    <row r="9" spans="1:13" ht="15" thickBot="1" x14ac:dyDescent="0.35">
      <c r="A9" s="196"/>
      <c r="B9" s="168" t="s">
        <v>37</v>
      </c>
      <c r="C9" s="168"/>
      <c r="D9" s="137">
        <v>1.3861111111111112E-3</v>
      </c>
      <c r="E9" s="138">
        <v>1.4346064814814814E-3</v>
      </c>
      <c r="F9" s="197"/>
      <c r="G9" s="197"/>
      <c r="H9" s="138">
        <v>1.427662037037037E-3</v>
      </c>
      <c r="I9" s="140"/>
      <c r="J9" s="141">
        <f>E9/H9</f>
        <v>1.0048642075395215</v>
      </c>
      <c r="K9" s="239">
        <v>44335</v>
      </c>
      <c r="L9" s="58" t="s">
        <v>78</v>
      </c>
      <c r="M9" s="58"/>
    </row>
    <row r="10" spans="1:13" x14ac:dyDescent="0.3">
      <c r="A10" s="190" t="s">
        <v>104</v>
      </c>
      <c r="B10" s="57" t="s">
        <v>32</v>
      </c>
      <c r="C10" s="57" t="s">
        <v>54</v>
      </c>
      <c r="D10" s="191">
        <v>2.5671296296296298E-4</v>
      </c>
      <c r="E10" s="192">
        <v>2.657407407407407E-4</v>
      </c>
      <c r="F10" s="193"/>
      <c r="G10" s="194"/>
      <c r="H10" s="192">
        <v>2.5821759259259255E-4</v>
      </c>
      <c r="I10" s="195"/>
      <c r="J10" s="56">
        <f>E10/H10</f>
        <v>1.0291349170775437</v>
      </c>
      <c r="K10" s="242">
        <v>44372</v>
      </c>
      <c r="L10" s="58" t="s">
        <v>102</v>
      </c>
      <c r="M10" s="58"/>
    </row>
    <row r="11" spans="1:13" ht="15" thickBot="1" x14ac:dyDescent="0.35">
      <c r="A11" s="196"/>
      <c r="B11" s="168" t="s">
        <v>33</v>
      </c>
      <c r="C11" s="168"/>
      <c r="D11" s="137">
        <v>5.6446759259259265E-4</v>
      </c>
      <c r="E11" s="138">
        <v>5.8425925925925919E-4</v>
      </c>
      <c r="F11" s="197"/>
      <c r="G11" s="197"/>
      <c r="H11" s="138">
        <v>5.7824074074074071E-4</v>
      </c>
      <c r="I11" s="140"/>
      <c r="J11" s="141">
        <f>E11/H11</f>
        <v>1.0104083266613291</v>
      </c>
      <c r="K11" s="239">
        <v>44373</v>
      </c>
      <c r="L11" s="58" t="s">
        <v>102</v>
      </c>
      <c r="M11" s="58"/>
    </row>
    <row r="12" spans="1:13" x14ac:dyDescent="0.3">
      <c r="A12" s="190" t="s">
        <v>105</v>
      </c>
      <c r="B12" s="57" t="s">
        <v>10</v>
      </c>
      <c r="C12" s="57" t="s">
        <v>25</v>
      </c>
      <c r="D12" s="183">
        <v>6.9155092592592586E-4</v>
      </c>
      <c r="E12" s="184">
        <v>7.1574074074074075E-4</v>
      </c>
      <c r="F12" s="199"/>
      <c r="G12" s="199"/>
      <c r="H12" s="184">
        <v>6.994212962962964E-4</v>
      </c>
      <c r="I12" s="185"/>
      <c r="J12" s="56">
        <f t="shared" ref="J12:J17" si="0">E12/H12</f>
        <v>1.0233327817309281</v>
      </c>
      <c r="K12" s="238">
        <v>44333</v>
      </c>
      <c r="L12" s="58" t="s">
        <v>78</v>
      </c>
      <c r="M12" s="58"/>
    </row>
    <row r="13" spans="1:13" x14ac:dyDescent="0.3">
      <c r="A13" s="376"/>
      <c r="B13" s="154" t="s">
        <v>8</v>
      </c>
      <c r="C13" s="154"/>
      <c r="D13" s="20">
        <v>3.1631944444444443E-4</v>
      </c>
      <c r="E13" s="17">
        <v>3.2743055555555558E-4</v>
      </c>
      <c r="F13" s="13"/>
      <c r="G13" s="13"/>
      <c r="H13" s="17">
        <v>3.2141203703703704E-4</v>
      </c>
      <c r="I13" s="32"/>
      <c r="J13" s="53">
        <f t="shared" si="0"/>
        <v>1.0187252430680591</v>
      </c>
      <c r="K13" s="165">
        <v>44337</v>
      </c>
      <c r="L13" s="58" t="s">
        <v>78</v>
      </c>
      <c r="M13" s="58"/>
    </row>
    <row r="14" spans="1:13" ht="15" thickBot="1" x14ac:dyDescent="0.35">
      <c r="A14" s="377"/>
      <c r="B14" s="168" t="s">
        <v>9</v>
      </c>
      <c r="C14" s="168" t="s">
        <v>25</v>
      </c>
      <c r="D14" s="137">
        <v>1.5083333333333335E-3</v>
      </c>
      <c r="E14" s="138">
        <v>1.5611111111111112E-3</v>
      </c>
      <c r="F14" s="197"/>
      <c r="G14" s="197"/>
      <c r="H14" s="138">
        <v>1.5427083333333332E-3</v>
      </c>
      <c r="I14" s="140"/>
      <c r="J14" s="141">
        <f t="shared" si="0"/>
        <v>1.0119288768849877</v>
      </c>
      <c r="K14" s="239">
        <v>44335</v>
      </c>
      <c r="L14" s="58" t="s">
        <v>78</v>
      </c>
      <c r="M14" s="58"/>
    </row>
    <row r="15" spans="1:13" x14ac:dyDescent="0.3">
      <c r="A15" s="198" t="s">
        <v>106</v>
      </c>
      <c r="B15" s="60" t="s">
        <v>42</v>
      </c>
      <c r="C15" s="60" t="s">
        <v>48</v>
      </c>
      <c r="D15" s="180">
        <v>1.6887731481481482E-3</v>
      </c>
      <c r="E15" s="181">
        <v>1.7479166666666667E-3</v>
      </c>
      <c r="F15" s="182"/>
      <c r="G15" s="182"/>
      <c r="H15" s="181">
        <v>1.7103009259259259E-3</v>
      </c>
      <c r="I15" s="189"/>
      <c r="J15" s="151">
        <f t="shared" si="0"/>
        <v>1.0219936387629425</v>
      </c>
      <c r="K15" s="240">
        <v>44336</v>
      </c>
      <c r="L15" s="58" t="s">
        <v>78</v>
      </c>
      <c r="M15" s="58"/>
    </row>
    <row r="16" spans="1:13" x14ac:dyDescent="0.3">
      <c r="A16" s="290"/>
      <c r="B16" s="200" t="s">
        <v>46</v>
      </c>
      <c r="C16" s="200"/>
      <c r="D16" s="19">
        <v>7.8043981481481465E-4</v>
      </c>
      <c r="E16" s="16">
        <v>8.0775462962962962E-4</v>
      </c>
      <c r="F16" s="9"/>
      <c r="G16" s="9"/>
      <c r="H16" s="16">
        <v>7.9120370370370369E-4</v>
      </c>
      <c r="I16" s="134"/>
      <c r="J16" s="234">
        <f>E16/H16</f>
        <v>1.0209186658864833</v>
      </c>
      <c r="K16" s="241">
        <v>44402</v>
      </c>
      <c r="L16" s="58" t="s">
        <v>101</v>
      </c>
      <c r="M16" s="58"/>
    </row>
    <row r="17" spans="1:14" ht="15" thickBot="1" x14ac:dyDescent="0.35">
      <c r="A17" s="288"/>
      <c r="B17" s="154" t="s">
        <v>45</v>
      </c>
      <c r="C17" s="154"/>
      <c r="D17" s="20">
        <v>3.6134259259259257E-4</v>
      </c>
      <c r="E17" s="17">
        <v>3.739583333333334E-4</v>
      </c>
      <c r="F17" s="11"/>
      <c r="G17" s="11"/>
      <c r="H17" s="17">
        <v>3.6655092592592598E-4</v>
      </c>
      <c r="I17" s="32"/>
      <c r="J17" s="53">
        <f t="shared" si="0"/>
        <v>1.0202083991158826</v>
      </c>
      <c r="K17" s="165">
        <v>44346</v>
      </c>
      <c r="L17" s="58" t="s">
        <v>77</v>
      </c>
      <c r="M17" s="58"/>
    </row>
    <row r="18" spans="1:14" ht="15" thickBot="1" x14ac:dyDescent="0.35">
      <c r="A18" s="205" t="s">
        <v>83</v>
      </c>
      <c r="B18" s="106" t="s">
        <v>32</v>
      </c>
      <c r="C18" s="106" t="s">
        <v>19</v>
      </c>
      <c r="D18" s="206">
        <v>2.8981481481481485E-4</v>
      </c>
      <c r="E18" s="207">
        <v>3.0000000000000003E-4</v>
      </c>
      <c r="F18" s="208"/>
      <c r="G18" s="209"/>
      <c r="H18" s="207">
        <v>2.9490740740740741E-4</v>
      </c>
      <c r="I18" s="210"/>
      <c r="J18" s="112">
        <f t="shared" ref="J18:J27" si="1">E18/H18</f>
        <v>1.0172684458398744</v>
      </c>
      <c r="K18" s="243">
        <v>44333</v>
      </c>
      <c r="L18" s="58" t="s">
        <v>78</v>
      </c>
      <c r="M18" s="58"/>
    </row>
    <row r="19" spans="1:14" x14ac:dyDescent="0.3">
      <c r="A19" s="190" t="s">
        <v>108</v>
      </c>
      <c r="B19" s="309" t="s">
        <v>42</v>
      </c>
      <c r="C19" s="57" t="s">
        <v>11</v>
      </c>
      <c r="D19" s="310">
        <v>1.6887731481481482E-3</v>
      </c>
      <c r="E19" s="311">
        <v>1.7479166666666667E-3</v>
      </c>
      <c r="F19" s="312"/>
      <c r="G19" s="312"/>
      <c r="H19" s="311">
        <v>1.7153935185185187E-3</v>
      </c>
      <c r="I19" s="313"/>
      <c r="J19" s="314">
        <f t="shared" si="1"/>
        <v>1.018959584373524</v>
      </c>
      <c r="K19" s="315">
        <v>44182</v>
      </c>
      <c r="L19" s="249" t="s">
        <v>75</v>
      </c>
      <c r="M19" s="58" t="s">
        <v>79</v>
      </c>
    </row>
    <row r="20" spans="1:14" x14ac:dyDescent="0.3">
      <c r="A20" s="378"/>
      <c r="B20" s="154" t="s">
        <v>55</v>
      </c>
      <c r="C20" s="154"/>
      <c r="D20" s="20">
        <v>3.2761574074074069E-3</v>
      </c>
      <c r="E20" s="17">
        <v>3.3908564814814812E-3</v>
      </c>
      <c r="F20" s="14"/>
      <c r="G20" s="14"/>
      <c r="H20" s="17">
        <v>3.3611111111111112E-3</v>
      </c>
      <c r="I20" s="32"/>
      <c r="J20" s="160">
        <f t="shared" si="1"/>
        <v>1.008849862258953</v>
      </c>
      <c r="K20" s="23">
        <v>44373</v>
      </c>
      <c r="L20" s="249" t="s">
        <v>102</v>
      </c>
      <c r="M20" s="58"/>
    </row>
    <row r="21" spans="1:14" ht="15" thickBot="1" x14ac:dyDescent="0.35">
      <c r="A21" s="379"/>
      <c r="B21" s="168" t="s">
        <v>37</v>
      </c>
      <c r="C21" s="168"/>
      <c r="D21" s="21">
        <v>1.5391203703703704E-3</v>
      </c>
      <c r="E21" s="18">
        <v>1.5929398148148146E-3</v>
      </c>
      <c r="F21" s="186"/>
      <c r="G21" s="186"/>
      <c r="H21" s="18">
        <v>1.5894675925925926E-3</v>
      </c>
      <c r="I21" s="7"/>
      <c r="J21" s="54">
        <f t="shared" si="1"/>
        <v>1.0021845190417242</v>
      </c>
      <c r="K21" s="8">
        <v>44211</v>
      </c>
      <c r="L21" s="249" t="s">
        <v>76</v>
      </c>
      <c r="M21" s="58"/>
    </row>
    <row r="22" spans="1:14" x14ac:dyDescent="0.3">
      <c r="A22" s="217" t="s">
        <v>109</v>
      </c>
      <c r="B22" s="57" t="s">
        <v>30</v>
      </c>
      <c r="C22" s="218"/>
      <c r="D22" s="191">
        <v>3.0462962962962963E-4</v>
      </c>
      <c r="E22" s="192">
        <v>3.1527777777777777E-4</v>
      </c>
      <c r="F22" s="219"/>
      <c r="G22" s="192"/>
      <c r="H22" s="192">
        <v>3.1388888888888889E-4</v>
      </c>
      <c r="I22" s="195"/>
      <c r="J22" s="56">
        <f t="shared" si="1"/>
        <v>1.0044247787610618</v>
      </c>
      <c r="K22" s="242">
        <v>44351</v>
      </c>
      <c r="L22" s="58" t="s">
        <v>82</v>
      </c>
      <c r="M22" s="58"/>
    </row>
    <row r="23" spans="1:14" ht="15" thickBot="1" x14ac:dyDescent="0.35">
      <c r="A23" s="229"/>
      <c r="B23" s="200" t="s">
        <v>36</v>
      </c>
      <c r="C23" s="230" t="s">
        <v>22</v>
      </c>
      <c r="D23" s="231">
        <v>6.7511574074074078E-4</v>
      </c>
      <c r="E23" s="232">
        <v>6.9872685185185185E-4</v>
      </c>
      <c r="F23" s="232"/>
      <c r="G23" s="232"/>
      <c r="H23" s="232">
        <v>6.9768518518518519E-4</v>
      </c>
      <c r="I23" s="233"/>
      <c r="J23" s="234">
        <f t="shared" si="1"/>
        <v>1.0014930325149303</v>
      </c>
      <c r="K23" s="244">
        <v>44333</v>
      </c>
      <c r="L23" s="58" t="s">
        <v>78</v>
      </c>
      <c r="M23" s="58"/>
    </row>
    <row r="24" spans="1:14" x14ac:dyDescent="0.3">
      <c r="A24" s="190" t="s">
        <v>110</v>
      </c>
      <c r="B24" s="57" t="s">
        <v>36</v>
      </c>
      <c r="C24" s="57" t="s">
        <v>27</v>
      </c>
      <c r="D24" s="191">
        <v>6.0138888888888883E-4</v>
      </c>
      <c r="E24" s="192">
        <v>6.2245370370370373E-4</v>
      </c>
      <c r="F24" s="237"/>
      <c r="G24" s="237"/>
      <c r="H24" s="192">
        <v>6.2002314814814819E-4</v>
      </c>
      <c r="I24" s="195"/>
      <c r="J24" s="56">
        <f t="shared" si="1"/>
        <v>1.003920104536121</v>
      </c>
      <c r="K24" s="242">
        <v>44311</v>
      </c>
      <c r="L24" s="58" t="s">
        <v>81</v>
      </c>
      <c r="M24" s="58"/>
    </row>
    <row r="25" spans="1:14" ht="15" thickBot="1" x14ac:dyDescent="0.35">
      <c r="A25" s="97"/>
      <c r="B25" s="168" t="s">
        <v>30</v>
      </c>
      <c r="C25" s="6"/>
      <c r="D25" s="21">
        <v>2.7349537037037034E-4</v>
      </c>
      <c r="E25" s="18">
        <v>2.8310185185185187E-4</v>
      </c>
      <c r="F25" s="18"/>
      <c r="G25" s="18"/>
      <c r="H25" s="18">
        <v>2.8229166666666669E-4</v>
      </c>
      <c r="I25" s="7"/>
      <c r="J25" s="54">
        <f t="shared" si="1"/>
        <v>1.002870028700287</v>
      </c>
      <c r="K25" s="245">
        <v>44310</v>
      </c>
      <c r="L25" s="58" t="s">
        <v>81</v>
      </c>
      <c r="M25" s="58"/>
    </row>
    <row r="26" spans="1:14" s="22" customFormat="1" ht="15" thickBot="1" x14ac:dyDescent="0.35">
      <c r="A26" s="129" t="s">
        <v>85</v>
      </c>
      <c r="B26" s="125" t="s">
        <v>59</v>
      </c>
      <c r="C26" s="63" t="s">
        <v>62</v>
      </c>
      <c r="D26" s="201">
        <v>1.3733796296296296E-3</v>
      </c>
      <c r="E26" s="202">
        <v>1.421412037037037E-3</v>
      </c>
      <c r="F26" s="227"/>
      <c r="G26" s="228"/>
      <c r="H26" s="202">
        <v>1.420138888888889E-3</v>
      </c>
      <c r="I26" s="203"/>
      <c r="J26" s="67">
        <f t="shared" si="1"/>
        <v>1.0008964955175224</v>
      </c>
      <c r="K26" s="247">
        <v>44335</v>
      </c>
      <c r="L26" s="58" t="s">
        <v>78</v>
      </c>
      <c r="M26" s="248"/>
      <c r="N26"/>
    </row>
    <row r="27" spans="1:14" ht="15" thickBot="1" x14ac:dyDescent="0.35">
      <c r="A27" s="220" t="s">
        <v>84</v>
      </c>
      <c r="B27" s="221" t="s">
        <v>30</v>
      </c>
      <c r="C27" s="57" t="s">
        <v>54</v>
      </c>
      <c r="D27" s="223">
        <v>2.7349537037037034E-4</v>
      </c>
      <c r="E27" s="224">
        <v>2.8310185185185187E-4</v>
      </c>
      <c r="F27" s="224"/>
      <c r="G27" s="224"/>
      <c r="H27" s="224">
        <v>2.8263888888888891E-4</v>
      </c>
      <c r="I27" s="225"/>
      <c r="J27" s="226">
        <f t="shared" si="1"/>
        <v>1.0016380016380015</v>
      </c>
      <c r="K27" s="246">
        <v>44115</v>
      </c>
      <c r="L27" s="58" t="s">
        <v>97</v>
      </c>
      <c r="M27" s="58" t="s">
        <v>79</v>
      </c>
    </row>
  </sheetData>
  <mergeCells count="2">
    <mergeCell ref="A13:A14"/>
    <mergeCell ref="A20:A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ME25 Kazaň</vt:lpstr>
      <vt:lpstr>MS25 ABU DHABI</vt:lpstr>
      <vt:lpstr>MS50 FUKUOKA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Reprezentácia</dc:creator>
  <cp:lastModifiedBy>Zuzana Košťálová</cp:lastModifiedBy>
  <cp:lastPrinted>2021-06-17T11:02:40Z</cp:lastPrinted>
  <dcterms:created xsi:type="dcterms:W3CDTF">2019-05-01T09:55:12Z</dcterms:created>
  <dcterms:modified xsi:type="dcterms:W3CDTF">2021-10-11T05:05:54Z</dcterms:modified>
</cp:coreProperties>
</file>